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defaultThemeVersion="124226"/>
  <mc:AlternateContent xmlns:mc="http://schemas.openxmlformats.org/markup-compatibility/2006">
    <mc:Choice Requires="x15">
      <x15ac:absPath xmlns:x15ac="http://schemas.microsoft.com/office/spreadsheetml/2010/11/ac" url="https://amstelveen.sharepoint.com/sites/SRVDC/Gedeelde documenten/Projecten/Nieuwe gemeentewebsite 2023-2024/Content - Werkmappen/Regelen en aanvragen/Migratie Fysiek Domein/2. V&amp;H - Openbare Orde en Veiligheid/1. APV en evenementen/"/>
    </mc:Choice>
  </mc:AlternateContent>
  <xr:revisionPtr revIDLastSave="0" documentId="8_{19808467-9D5F-448A-B004-5F5C46CCEF93}" xr6:coauthVersionLast="47" xr6:coauthVersionMax="47" xr10:uidLastSave="{00000000-0000-0000-0000-000000000000}"/>
  <bookViews>
    <workbookView xWindow="-108" yWindow="-108" windowWidth="23256" windowHeight="12576" firstSheet="1" activeTab="1" xr2:uid="{00000000-000D-0000-FFFF-FFFF00000000}"/>
  </bookViews>
  <sheets>
    <sheet name="Risico Tabel" sheetId="2" r:id="rId1"/>
    <sheet name="Resultaatblad Amstelveen"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3" i="2" l="1"/>
  <c r="F84" i="2"/>
  <c r="F85" i="2"/>
  <c r="F86" i="2"/>
  <c r="F111" i="2"/>
  <c r="F112" i="2"/>
  <c r="F113" i="2"/>
  <c r="F114" i="2"/>
  <c r="F115" i="2"/>
  <c r="F116" i="2"/>
  <c r="F107" i="2"/>
  <c r="F6" i="2"/>
  <c r="F7" i="2"/>
  <c r="F8" i="2"/>
  <c r="F9" i="2"/>
  <c r="F10" i="2"/>
  <c r="F11" i="2"/>
  <c r="F12" i="2"/>
  <c r="F13" i="2"/>
  <c r="F14" i="2"/>
  <c r="F15" i="2"/>
  <c r="F16" i="2"/>
  <c r="F17" i="2"/>
  <c r="F18" i="2"/>
  <c r="F19" i="2"/>
  <c r="F20" i="2"/>
  <c r="F21" i="2"/>
  <c r="F22" i="2"/>
  <c r="F26" i="2"/>
  <c r="F27" i="2"/>
  <c r="F28" i="2"/>
  <c r="F29" i="2"/>
  <c r="F30" i="2"/>
  <c r="F31" i="2"/>
  <c r="F39" i="2"/>
  <c r="F40" i="2"/>
  <c r="F41" i="2"/>
  <c r="F42" i="2"/>
  <c r="F43" i="2"/>
  <c r="F44" i="2"/>
  <c r="F45" i="2"/>
  <c r="F46" i="2"/>
  <c r="F47" i="2"/>
  <c r="F48" i="2"/>
  <c r="F52" i="2"/>
  <c r="F53" i="2"/>
  <c r="F57" i="2"/>
  <c r="F58" i="2"/>
  <c r="F63" i="2"/>
  <c r="F64" i="2"/>
  <c r="F65" i="2"/>
  <c r="F69" i="2"/>
  <c r="F70" i="2"/>
  <c r="F71" i="2"/>
  <c r="F72" i="2"/>
  <c r="F73" i="2"/>
  <c r="F74" i="2"/>
  <c r="F80" i="2"/>
  <c r="F81" i="2"/>
  <c r="F82" i="2"/>
  <c r="F96" i="2"/>
  <c r="F97" i="2"/>
  <c r="F98" i="2"/>
  <c r="F68" i="2" l="1"/>
  <c r="F75" i="2" s="1"/>
  <c r="K20" i="1" l="1"/>
  <c r="F152" i="2"/>
  <c r="F151" i="2"/>
  <c r="F148" i="2"/>
  <c r="F147" i="2"/>
  <c r="F146" i="2"/>
  <c r="F145" i="2"/>
  <c r="F139" i="2"/>
  <c r="F138" i="2"/>
  <c r="F137" i="2"/>
  <c r="F136" i="2"/>
  <c r="F133" i="2"/>
  <c r="F132" i="2"/>
  <c r="F131" i="2"/>
  <c r="F130" i="2"/>
  <c r="F129" i="2"/>
  <c r="F125" i="2"/>
  <c r="F123" i="2"/>
  <c r="F122" i="2"/>
  <c r="F121" i="2"/>
  <c r="F62" i="2"/>
  <c r="F110" i="2"/>
  <c r="F117" i="2" s="1"/>
  <c r="F106" i="2"/>
  <c r="F105" i="2"/>
  <c r="F104" i="2"/>
  <c r="F103" i="2"/>
  <c r="F102" i="2"/>
  <c r="F95" i="2"/>
  <c r="F93" i="2"/>
  <c r="F92" i="2"/>
  <c r="F90" i="2"/>
  <c r="F89" i="2"/>
  <c r="F79" i="2"/>
  <c r="F87" i="2" s="1"/>
  <c r="F56" i="2"/>
  <c r="F59" i="2" s="1"/>
  <c r="F51" i="2"/>
  <c r="F38" i="2"/>
  <c r="F35" i="2"/>
  <c r="F34" i="2"/>
  <c r="F25" i="2"/>
  <c r="F32" i="2" s="1"/>
  <c r="F5" i="2"/>
  <c r="F23" i="2" s="1"/>
  <c r="F108" i="2" l="1"/>
  <c r="K24" i="1" s="1"/>
  <c r="F66" i="2"/>
  <c r="K19" i="1" s="1"/>
  <c r="F49" i="2"/>
  <c r="K16" i="1" s="1"/>
  <c r="F54" i="2"/>
  <c r="K17" i="1" s="1"/>
  <c r="K18" i="1"/>
  <c r="K22" i="1"/>
  <c r="K25" i="1"/>
  <c r="F127" i="2"/>
  <c r="K27" i="1" s="1"/>
  <c r="F134" i="2"/>
  <c r="K28" i="1" s="1"/>
  <c r="F140" i="2"/>
  <c r="K29" i="1" s="1"/>
  <c r="F153" i="2"/>
  <c r="K31" i="1" s="1"/>
  <c r="F36" i="2"/>
  <c r="K15" i="1" s="1"/>
  <c r="F149" i="2"/>
  <c r="K30" i="1" s="1"/>
  <c r="K14" i="1"/>
  <c r="F99" i="2"/>
  <c r="K23" i="1" s="1"/>
  <c r="K13" i="1"/>
  <c r="K26" i="1" l="1"/>
  <c r="K21" i="1"/>
  <c r="K12" i="1"/>
  <c r="K32" i="1" l="1"/>
</calcChain>
</file>

<file path=xl/sharedStrings.xml><?xml version="1.0" encoding="utf-8"?>
<sst xmlns="http://schemas.openxmlformats.org/spreadsheetml/2006/main" count="359" uniqueCount="294">
  <si>
    <t>Activiteitenprofiel</t>
  </si>
  <si>
    <t>Toelichting</t>
  </si>
  <si>
    <t>Soort evenement</t>
  </si>
  <si>
    <t xml:space="preserve">auto- of motorsportevenement  </t>
  </si>
  <si>
    <t xml:space="preserve">U vult hier in wat voor soort evenement het </t>
  </si>
  <si>
    <t>wieler- of hardloopwedstrijd</t>
  </si>
  <si>
    <t xml:space="preserve">betreft. Kent het evenement meerdere </t>
  </si>
  <si>
    <t>beurs</t>
  </si>
  <si>
    <t xml:space="preserve">activiteiten dan kiest u hier voor de activiteit </t>
  </si>
  <si>
    <t>wijk- / buurtfeest</t>
  </si>
  <si>
    <t xml:space="preserve">met het hoogste risico. Met controversieel </t>
  </si>
  <si>
    <t xml:space="preserve">corso of optocht </t>
  </si>
  <si>
    <t xml:space="preserve">wordt bedoeld dat binnen de maatschappij </t>
  </si>
  <si>
    <t>kermis</t>
  </si>
  <si>
    <t xml:space="preserve">controverse bestaat op onderwerpen zoals </t>
  </si>
  <si>
    <t>controversieel evenement</t>
  </si>
  <si>
    <t>geloof, milieu, politiek, sex, drugs en rock en roll.</t>
  </si>
  <si>
    <t>extreme sport</t>
  </si>
  <si>
    <t>Voorbeelden van controversiële evenementen zijn:</t>
  </si>
  <si>
    <t>marathon</t>
  </si>
  <si>
    <t xml:space="preserve"> Wapenbeurs, Bont-evenement, Kickbox gala </t>
  </si>
  <si>
    <t>house / dance evenement</t>
  </si>
  <si>
    <t>festival / popconcert</t>
  </si>
  <si>
    <t xml:space="preserve">markt of braderie </t>
  </si>
  <si>
    <t>wandelmars / avondvierdaagse</t>
  </si>
  <si>
    <t>toerrit (fiets/skeelers/motor/auto)</t>
  </si>
  <si>
    <t>Volksfeest (Koningsdag)</t>
  </si>
  <si>
    <t>Sinterklaasintocht</t>
  </si>
  <si>
    <t>voetbalwedstrijd</t>
  </si>
  <si>
    <t xml:space="preserve">overig evenement  </t>
  </si>
  <si>
    <t>Totaal</t>
  </si>
  <si>
    <t>Tijdstip van het evenement</t>
  </si>
  <si>
    <t>U kiest het tijdstip waarop het evenement</t>
  </si>
  <si>
    <t>ochtend</t>
  </si>
  <si>
    <t>plaatsvindt.</t>
  </si>
  <si>
    <t>middag</t>
  </si>
  <si>
    <t>Ochtend: 6:00 - 12:00 uur</t>
  </si>
  <si>
    <t>avond</t>
  </si>
  <si>
    <t>Middag:  12:00 -18:00  uur</t>
  </si>
  <si>
    <t>Avond:  18:00 - 0:00 uur</t>
  </si>
  <si>
    <t>gehele dag</t>
  </si>
  <si>
    <t>Geef hier aan werkelijke tijdstippen van het evenement:</t>
  </si>
  <si>
    <t>ochtend en middag</t>
  </si>
  <si>
    <t>van:</t>
  </si>
  <si>
    <t>tot:</t>
  </si>
  <si>
    <t>middag en avond</t>
  </si>
  <si>
    <t>Het evenement duurt (aantal dagen)</t>
  </si>
  <si>
    <t>1 dag of minder</t>
  </si>
  <si>
    <t>U kiest hier het aantal dagen</t>
  </si>
  <si>
    <t>2 dagen of meer</t>
  </si>
  <si>
    <t>dat het evenement duurt.</t>
  </si>
  <si>
    <t>Muzieksoort</t>
  </si>
  <si>
    <t xml:space="preserve">jazz / klassiek    </t>
  </si>
  <si>
    <t xml:space="preserve">U kiest hier de muzieksoort die op het </t>
  </si>
  <si>
    <t>urban / hiphop / R&amp;B</t>
  </si>
  <si>
    <t xml:space="preserve">evenement wordt gedraaid/gespeeld. Zijn er </t>
  </si>
  <si>
    <t>house / dance</t>
  </si>
  <si>
    <t xml:space="preserve">meerder muzieksoorten van toepassing, dan </t>
  </si>
  <si>
    <t xml:space="preserve">pop / rock  </t>
  </si>
  <si>
    <t>kies de muzieksoort met het hoogste risico.</t>
  </si>
  <si>
    <t>metal / hardrock</t>
  </si>
  <si>
    <t xml:space="preserve">nederlandstalig / levenslied </t>
  </si>
  <si>
    <t>DJ-Disco</t>
  </si>
  <si>
    <t>Sprekers</t>
  </si>
  <si>
    <t>achtergrondmuziek</t>
  </si>
  <si>
    <t xml:space="preserve">andere muzieksoort </t>
  </si>
  <si>
    <t xml:space="preserve">niet van toepassing </t>
  </si>
  <si>
    <t>Er wordt vuurwerk afgestoken</t>
  </si>
  <si>
    <t xml:space="preserve">ja, professioneel vuurwerk (≥ 100 kg) </t>
  </si>
  <si>
    <t xml:space="preserve">U geeft hier aan of professioneel vuurwerk </t>
  </si>
  <si>
    <t>ja, professioneel vuurwerk (&lt; 100 kg)</t>
  </si>
  <si>
    <t>wordt afgestoken</t>
  </si>
  <si>
    <t>geen vuurwerk</t>
  </si>
  <si>
    <t>Er wordt overnacht op het evenemententerrein</t>
  </si>
  <si>
    <t xml:space="preserve">U geeft hier aan of bezoekers /deelnemers </t>
  </si>
  <si>
    <t xml:space="preserve">ja, bezoekers / toeschouwers / deelnemers </t>
  </si>
  <si>
    <t xml:space="preserve">/toeschouwers/medewerkers blijven </t>
  </si>
  <si>
    <t>ja, medewerkers van de organisatie</t>
  </si>
  <si>
    <t xml:space="preserve">overnachten op of aan het </t>
  </si>
  <si>
    <t>nee</t>
  </si>
  <si>
    <t xml:space="preserve">evenemententerrein. Denk hierbij bijvoorbeeld </t>
  </si>
  <si>
    <t xml:space="preserve"> of er aparte campings zijn gecreeerd</t>
  </si>
  <si>
    <t>Uitstraling van het evenement</t>
  </si>
  <si>
    <t xml:space="preserve">U geeft hier aan wat voor uitstraling het </t>
  </si>
  <si>
    <t>lokaal</t>
  </si>
  <si>
    <t xml:space="preserve">evenement heeft (lokaal, regionaal, nationaal, </t>
  </si>
  <si>
    <t>regionaal</t>
  </si>
  <si>
    <t xml:space="preserve">internationaal). Komt het evenement bijv. ook </t>
  </si>
  <si>
    <t>nationaal</t>
  </si>
  <si>
    <t xml:space="preserve">in buitenlandse media ter sprake, kies dan voor </t>
  </si>
  <si>
    <t>internationaal</t>
  </si>
  <si>
    <t xml:space="preserve">internationaal. </t>
  </si>
  <si>
    <t>Er zijn negatieve evaluatie en/of ervaringsgegevens</t>
  </si>
  <si>
    <t xml:space="preserve">nee </t>
  </si>
  <si>
    <t xml:space="preserve">U geeft hier aan of u tijdens de vorige editie </t>
  </si>
  <si>
    <t xml:space="preserve">ja, niet naleven voorschriften e.d. </t>
  </si>
  <si>
    <t>van het evenement een slechte ervaring heeft</t>
  </si>
  <si>
    <t xml:space="preserve">ja, het evenement is de laatste editie </t>
  </si>
  <si>
    <t>gehad met de organisatie en/of het evenement</t>
  </si>
  <si>
    <t>uit de hand gelopen</t>
  </si>
  <si>
    <t xml:space="preserve">Indien van toepassing geeft u aan of het evenement voor de </t>
  </si>
  <si>
    <t>het evenement vindt voor het eerst plaats</t>
  </si>
  <si>
    <t xml:space="preserve">eerste keer plaatsvind. </t>
  </si>
  <si>
    <t xml:space="preserve">Het evenement vindt telkens binnen een </t>
  </si>
  <si>
    <t>Het evenement kan ook reeds binnen andere gemeenten</t>
  </si>
  <si>
    <t xml:space="preserve">andere gemeente plaats onder dezelfde naam </t>
  </si>
  <si>
    <t xml:space="preserve">onder dezelfde naam hebben plaatsgevonden. </t>
  </si>
  <si>
    <t>Referenties zullen dan opgevraagd worden.</t>
  </si>
  <si>
    <t>Publieksprofiel</t>
  </si>
  <si>
    <t xml:space="preserve">Zijn er bijzonderheden te benoemen welke de openbare orde </t>
  </si>
  <si>
    <t>en veiligheid kunnen beinvloeden en die verhoogde aandacht behoeven?</t>
  </si>
  <si>
    <t xml:space="preserve">Voorbeelden van een kans tot het ontstaan van conflicterende </t>
  </si>
  <si>
    <t>groepen zijn voetbalhooligans, protestdemonstraties ed.</t>
  </si>
  <si>
    <t xml:space="preserve">Is er een kans op conflicterende - of rivaliserende </t>
  </si>
  <si>
    <t xml:space="preserve"> Is een groot deel van de bezoekers verminderd zelfredzaam </t>
  </si>
  <si>
    <t>groepen</t>
  </si>
  <si>
    <t xml:space="preserve">(komen zij uit een gezondheidsrisicogroep, zoals ouderen, </t>
  </si>
  <si>
    <t xml:space="preserve"> Komen bezoekers en/of artiesten naar het evenement  </t>
  </si>
  <si>
    <t xml:space="preserve">zwangere vrouwen, chronisch zieken, mensen met een </t>
  </si>
  <si>
    <t xml:space="preserve">waar speciale veiligheidsregels voor gelden? </t>
  </si>
  <si>
    <t xml:space="preserve">immuunstoornis)? </t>
  </si>
  <si>
    <t xml:space="preserve"> Is een groot deel van de bezoekers verminderd  </t>
  </si>
  <si>
    <t xml:space="preserve"> Kent het evenement meerdere bijzonderheden dan kiest u hier</t>
  </si>
  <si>
    <t>zelfredzaam of met een verhoogd gezondheidsrisico?</t>
  </si>
  <si>
    <t xml:space="preserve"> voor de bijzonderheid met het hoogste risico.</t>
  </si>
  <si>
    <t>overig publiek</t>
  </si>
  <si>
    <t>Leeftijdscategorie doelgroep</t>
  </si>
  <si>
    <t>alle leeftijden</t>
  </si>
  <si>
    <t xml:space="preserve">U geeft hier aan welke leeftijdscategorie van </t>
  </si>
  <si>
    <t xml:space="preserve">0-12 jaar (zonder ouders / </t>
  </si>
  <si>
    <t xml:space="preserve">toepassing is. Zijn er meerdere activiteiten voor </t>
  </si>
  <si>
    <t xml:space="preserve">begeleiders) </t>
  </si>
  <si>
    <t xml:space="preserve">verschillende leeftijdscategorieen (niet zijnde </t>
  </si>
  <si>
    <t>0-12 jaar (met ouders / begeleiders)</t>
  </si>
  <si>
    <t xml:space="preserve">alle leeftijden), dan vult u de categorie in met </t>
  </si>
  <si>
    <t xml:space="preserve">12-17 jaar (zonder ouders / </t>
  </si>
  <si>
    <t>het hoogste risico.</t>
  </si>
  <si>
    <t xml:space="preserve">12-17 jaar (met ouders / begeleiders) </t>
  </si>
  <si>
    <t>18-32 jaar</t>
  </si>
  <si>
    <t xml:space="preserve">33-55 jaar </t>
  </si>
  <si>
    <t>ouder dan 55 jaar</t>
  </si>
  <si>
    <t>Maximaal aantal gelijktijdige bezoekers / toeschouwers/</t>
  </si>
  <si>
    <t>deelnemers</t>
  </si>
  <si>
    <t>0 tot meldingsplicht (250)</t>
  </si>
  <si>
    <t>tot 500</t>
  </si>
  <si>
    <t xml:space="preserve">U geeft hier aan hoeveel het maximaal aantal </t>
  </si>
  <si>
    <t xml:space="preserve">500 tot 1.500 </t>
  </si>
  <si>
    <t xml:space="preserve">gelijktijdige aantal  bezoekers / toeschouwers/ deelnemers  </t>
  </si>
  <si>
    <t>1.500 tot 5.000</t>
  </si>
  <si>
    <t xml:space="preserve">aanwezig zijn tijdens het evenement. </t>
  </si>
  <si>
    <t>5000 tot 10.000</t>
  </si>
  <si>
    <t>10.000 tot 20.000</t>
  </si>
  <si>
    <t>Er wordt drank en/of drugs genuttigd</t>
  </si>
  <si>
    <t xml:space="preserve">U geeft hier aan of u inschat dat er al dan niet </t>
  </si>
  <si>
    <t>er wordt drank geschonken/verkocht</t>
  </si>
  <si>
    <t xml:space="preserve">overmatig drank of drugsgebruik zal </t>
  </si>
  <si>
    <t xml:space="preserve">er is  een kans op overmatig drank gebruik </t>
  </si>
  <si>
    <t>plaatsvinden op het evenement.</t>
  </si>
  <si>
    <t xml:space="preserve">er is een kans op gebruik van softdrugs </t>
  </si>
  <si>
    <t xml:space="preserve">Zijn er meerdere keuzes mogelijk dan kiest u voor </t>
  </si>
  <si>
    <t xml:space="preserve">er is een kans op gebruik van harddrugs </t>
  </si>
  <si>
    <t>de optie met het hoogste risico.</t>
  </si>
  <si>
    <t xml:space="preserve">ja, er wordt zowel drank als drugs </t>
  </si>
  <si>
    <t xml:space="preserve">Geef hier aan of u en/of uw organisatie ervaring heeft met </t>
  </si>
  <si>
    <t xml:space="preserve">genuttigd </t>
  </si>
  <si>
    <t>publiek dat zowel drank als drugs gebruikt:</t>
  </si>
  <si>
    <t>Ruimtelijk profiel</t>
  </si>
  <si>
    <t xml:space="preserve">(Publieksstromen tussen) evenementlocaties of </t>
  </si>
  <si>
    <t xml:space="preserve">U geeft hier aan of het evenement dynamisch </t>
  </si>
  <si>
    <t>podia</t>
  </si>
  <si>
    <t xml:space="preserve">of statisch is. Onder dynamisch wordt verstaan </t>
  </si>
  <si>
    <t>dynamisch evenement</t>
  </si>
  <si>
    <t xml:space="preserve">dat het gehele evenement zich verplaatst </t>
  </si>
  <si>
    <t>statisch evenement op 1 locatie</t>
  </si>
  <si>
    <t xml:space="preserve">(bijvoorbeeld Dance Parade, Zomercarnaval). </t>
  </si>
  <si>
    <t xml:space="preserve">statisch evenement op 2 of meer </t>
  </si>
  <si>
    <t xml:space="preserve">Onder statisch op 2 of meer locaties wordt een </t>
  </si>
  <si>
    <t xml:space="preserve">locaties  </t>
  </si>
  <si>
    <t xml:space="preserve">vastgesteld evenemententerrein met </t>
  </si>
  <si>
    <t xml:space="preserve">zowel dynamisch als statisch </t>
  </si>
  <si>
    <t xml:space="preserve">verschillende podia verstaan. Denk hierbij </t>
  </si>
  <si>
    <t xml:space="preserve">evenement  </t>
  </si>
  <si>
    <t xml:space="preserve">bijvoorbeeld aan een evenement als Pinkpop, </t>
  </si>
  <si>
    <t xml:space="preserve">Mysteryland. </t>
  </si>
  <si>
    <t>Type locatie en terrein</t>
  </si>
  <si>
    <t>binnenlocatie</t>
  </si>
  <si>
    <t xml:space="preserve">U geeft hieraan of het evenement binnen of </t>
  </si>
  <si>
    <t>buitenlocatie, verhard</t>
  </si>
  <si>
    <t>buiten plaatsvindt. Bij buiten maakt u onderscheid naar type</t>
  </si>
  <si>
    <t>buitenlocatie, onverhard</t>
  </si>
  <si>
    <t xml:space="preserve"> ondergrond waarop het publiek zich bevind of verplaatst.  </t>
  </si>
  <si>
    <t>buitenlocatie, aan water / natuurijs</t>
  </si>
  <si>
    <t xml:space="preserve">Zijn er meerdere typen ondergrond dan kiest u voor </t>
  </si>
  <si>
    <t>buitenlocatie, op/in het water of op natuurijs</t>
  </si>
  <si>
    <t>de ondergrond met het hoogste risico.</t>
  </si>
  <si>
    <t>Er zijn gevolgen voor het wegennet (bv afsluitingen)</t>
  </si>
  <si>
    <t xml:space="preserve">U geeft hier aan of er gevolgen zijn voor het </t>
  </si>
  <si>
    <t>wijk</t>
  </si>
  <si>
    <t xml:space="preserve">wegennet en/of het openbaar vervoer. M.a.w. </t>
  </si>
  <si>
    <t xml:space="preserve">is er sprake van hinder ov, overbelasting ov of </t>
  </si>
  <si>
    <t xml:space="preserve">afsluitingen/omleidingen snelwegen/wegen. </t>
  </si>
  <si>
    <t>geen gevolgen</t>
  </si>
  <si>
    <t xml:space="preserve">Deze inschatting maakt u voor lokaal en/of </t>
  </si>
  <si>
    <t xml:space="preserve">regionaal niveau. Lokaal: alleen hinder binnen </t>
  </si>
  <si>
    <t xml:space="preserve">gemeentegrens; regionaal: ook hinder buiten </t>
  </si>
  <si>
    <t>gemeentegrens.</t>
  </si>
  <si>
    <t>Er zijn gevolgen voor het openbaarvervoer</t>
  </si>
  <si>
    <t xml:space="preserve">U geeft hier aan of de evenemententerrein </t>
  </si>
  <si>
    <t xml:space="preserve">goed bereikbaar is en blijft met het openbaar </t>
  </si>
  <si>
    <t xml:space="preserve"> vervoer</t>
  </si>
  <si>
    <t>Er is sprake van een risico-object op of aan het evenemententerrein</t>
  </si>
  <si>
    <t xml:space="preserve">ja→ vul bij de toelichting in (Resultaatblad)welk object </t>
  </si>
  <si>
    <t xml:space="preserve">U geeft hier aan of er een risico-object op of </t>
  </si>
  <si>
    <t xml:space="preserve">aan het evenementen terrein ligt. </t>
  </si>
  <si>
    <t>Risico objecten zijn:</t>
  </si>
  <si>
    <t>* een LPG-tankstation</t>
  </si>
  <si>
    <t xml:space="preserve">* een ziekenhuis of eerste hulp poli </t>
  </si>
  <si>
    <t xml:space="preserve">* aanvliegroute luchthaven  </t>
  </si>
  <si>
    <t xml:space="preserve">* snelweg  </t>
  </si>
  <si>
    <t>* gemeentehuis</t>
  </si>
  <si>
    <t>* bomen op het terein</t>
  </si>
  <si>
    <t xml:space="preserve">KLASSERING EVENEMENTEN A.D.H.V. PUNTENSCORE RISICOSCAN </t>
  </si>
  <si>
    <t xml:space="preserve">Categorie 0                                 Meldingsplichtig evenement </t>
  </si>
  <si>
    <t>0 t/m 5</t>
  </si>
  <si>
    <t>Score risicoscan                         n.v.t.</t>
  </si>
  <si>
    <t xml:space="preserve">Kleinschalige evenementen zonder noemenswaardig risico en waarbij </t>
  </si>
  <si>
    <t xml:space="preserve">Omschrijving   </t>
  </si>
  <si>
    <t xml:space="preserve">geen extra capaciteit van de hulpverleningsdiensten is vereist. Deze </t>
  </si>
  <si>
    <t>evenementen zijn niet vergunningsplichtig, maar wel meldingsplichtig.</t>
  </si>
  <si>
    <t xml:space="preserve">Categorie A                                 Regulier evenement </t>
  </si>
  <si>
    <t xml:space="preserve">6  t/m 15 punten   </t>
  </si>
  <si>
    <t xml:space="preserve">Omschrijving                              Evenement met laag risico, waarbij sprake is van een beperkte impact </t>
  </si>
  <si>
    <t xml:space="preserve">op de omgeving en / of beperkte gevolgen voor het verkeer en tevens </t>
  </si>
  <si>
    <t xml:space="preserve">een geringe extra capaciteit van de hulpverleningsdiensten is vereist. </t>
  </si>
  <si>
    <t xml:space="preserve">Categorie B                                 Aandacht evenement </t>
  </si>
  <si>
    <t>16 t/m 25 punten</t>
  </si>
  <si>
    <t xml:space="preserve">Score risicoscan                      </t>
  </si>
  <si>
    <t xml:space="preserve">Omschrijving                              Evenement met een verhoogd risico, waarbij sprak is van een </t>
  </si>
  <si>
    <t xml:space="preserve">Evenement met een verhoogd risico, waarbij sprak is van een </t>
  </si>
  <si>
    <t xml:space="preserve"> </t>
  </si>
  <si>
    <t xml:space="preserve">verhoogde impact op de omgeving en / of gevolgen voor verkeer en </t>
  </si>
  <si>
    <t xml:space="preserve">tevens extra capaciteit van de hulpverleningsdiensten is vereist. </t>
  </si>
  <si>
    <t xml:space="preserve">Categorie C                                Risico evenement                        </t>
  </si>
  <si>
    <t xml:space="preserve"> vanaf 26 punten  </t>
  </si>
  <si>
    <t xml:space="preserve">Omschrijving                              </t>
  </si>
  <si>
    <t xml:space="preserve">Risicovol evenement, waarbij sprake is van een grote impact op de </t>
  </si>
  <si>
    <t xml:space="preserve">omgeving /regio en / of verkeer en tevens extra capaciteit van de </t>
  </si>
  <si>
    <t>hulpverleningsdiensten is vereist.</t>
  </si>
  <si>
    <t xml:space="preserve">Categorieën publieksevenementen gekoppeld aan score risicoscan  
Aan de hand van indicatoren worden in een matrix vragen beantwoord op het gebied van  het activiteiten-, publieks- en ruimtelijk profiel. Bij iedere vraag wordt een aantal punten gescoord. De som van alle punten bepaalt de categorie waar het evenement in valt. De opbouw van de score per indicator wordt in het werkblad indicatoren in de risicoscan beschreven.  
Hieronder staat eerst de matrix, daarna de toelichting en daarna een overzicht van de puntentoekenning en klassering.  
</t>
  </si>
  <si>
    <t>RISICOSCAN EVENEMENTEN AMSTELVEEN</t>
  </si>
  <si>
    <t>Naam Evenement</t>
  </si>
  <si>
    <t>Datum Evenement</t>
  </si>
  <si>
    <t>Gemeente</t>
  </si>
  <si>
    <t>Locatie</t>
  </si>
  <si>
    <t>Nummer aanvraag (niet invullen)</t>
  </si>
  <si>
    <t>Behandelaar (niet invullen)</t>
  </si>
  <si>
    <t>Waarde</t>
  </si>
  <si>
    <t>Score</t>
  </si>
  <si>
    <t>Indicatoren</t>
  </si>
  <si>
    <t>Activiteiten profiel</t>
  </si>
  <si>
    <t xml:space="preserve">Subtotaal </t>
  </si>
  <si>
    <t xml:space="preserve">Activiteit </t>
  </si>
  <si>
    <t>Tijdstip evenement</t>
  </si>
  <si>
    <t>Er zijn negatieve evaluatie- en/of ervaringsgegevens</t>
  </si>
  <si>
    <t xml:space="preserve">Publiek </t>
  </si>
  <si>
    <t>Er is kans op een specifieke doelgroep</t>
  </si>
  <si>
    <t>Maximaal aantal gelijktijdige bezoekers / toeschouwers / deelnemers</t>
  </si>
  <si>
    <t xml:space="preserve">Ruimte </t>
  </si>
  <si>
    <t>(Publieksstromen tussen) evenementslocaties of podia</t>
  </si>
  <si>
    <t>Er zijn gevolgen voor het openbaar vervoer</t>
  </si>
  <si>
    <t>Cat. 0</t>
  </si>
  <si>
    <t>Cat. A</t>
  </si>
  <si>
    <t>Cat. B</t>
  </si>
  <si>
    <t>Ruimte voor toelichting</t>
  </si>
  <si>
    <t>Cat. C.</t>
  </si>
  <si>
    <t>Advies uit risicoscan:</t>
  </si>
  <si>
    <t xml:space="preserve">             Aanvraag is :</t>
  </si>
  <si>
    <t>Versie GZ 25-8-2015</t>
  </si>
  <si>
    <t xml:space="preserve">Score risicoscan                               </t>
  </si>
  <si>
    <t xml:space="preserve">Omschrijving           </t>
  </si>
  <si>
    <t xml:space="preserve">Evenement met laag risico, waarbij sprake is van een beperkte impact </t>
  </si>
  <si>
    <t xml:space="preserve">Score risicoscan                          </t>
  </si>
  <si>
    <t xml:space="preserve">Omschrijving              </t>
  </si>
  <si>
    <t xml:space="preserve">Het gaat hierbij om een evenement met risico’s voor openbare </t>
  </si>
  <si>
    <t xml:space="preserve">orde en veiligheid, volksgezondheid en/of milieu, waarbij enige kans op escalatie </t>
  </si>
  <si>
    <t xml:space="preserve">aanwezig is en waarbij maatwerk in het voorbereidingstraject noodzakelijk is om de </t>
  </si>
  <si>
    <t>risico’s te beperken. Een dergelijk evenement vergt capaciteit en inzet van de veiligheidspartners</t>
  </si>
  <si>
    <t xml:space="preserve">Score risicoscan                            </t>
  </si>
  <si>
    <t xml:space="preserve">Omschrijving            </t>
  </si>
  <si>
    <t xml:space="preserve">Het betreft hier een evenement, vaak met (inter)nationale </t>
  </si>
  <si>
    <t xml:space="preserve">uitstraling en aantrekkingskracht, met aanzienlijke risico’s voor openbare orde en </t>
  </si>
  <si>
    <t xml:space="preserve">veiligheid, volksgezondheid en/of milieu. Hierbij zijn vaak (grote) crowdmanagement- en </t>
  </si>
  <si>
    <t xml:space="preserve">mobiliteitsproblemen te voorzien en/of bestaat een gerede kans op escalatie. Deze </t>
  </si>
  <si>
    <t>evenementen vergen grote inzet (en veel capaciteit) van de veiligheidspartners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</si>
</sst>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3">
    <font>
      <sz val="11"/>
      <color theme="1"/>
      <name val="Calibri"/>
      <family val="2"/>
      <scheme val="minor"/>
    </font>
    <font>
      <b/>
      <sz val="11"/>
      <color theme="1"/>
      <name val="Calibri"/>
      <family val="2"/>
      <scheme val="minor"/>
    </font>
    <font>
      <sz val="7"/>
      <color theme="1"/>
      <name val="Verdana"/>
      <family val="2"/>
    </font>
    <font>
      <sz val="9"/>
      <color theme="1"/>
      <name val="Verdana"/>
      <family val="2"/>
    </font>
    <font>
      <b/>
      <sz val="9"/>
      <color theme="0"/>
      <name val="Verdana"/>
      <family val="2"/>
    </font>
    <font>
      <sz val="9"/>
      <color theme="0"/>
      <name val="Verdana"/>
      <family val="2"/>
    </font>
    <font>
      <b/>
      <sz val="9"/>
      <color theme="1"/>
      <name val="Verdana"/>
      <family val="2"/>
    </font>
    <font>
      <sz val="11"/>
      <color theme="0"/>
      <name val="Calibri"/>
      <family val="2"/>
      <scheme val="minor"/>
    </font>
    <font>
      <b/>
      <sz val="9"/>
      <name val="Verdana"/>
      <family val="2"/>
    </font>
    <font>
      <sz val="11"/>
      <name val="Calibri"/>
      <family val="2"/>
      <scheme val="minor"/>
    </font>
    <font>
      <b/>
      <sz val="11"/>
      <color rgb="FFFF0000"/>
      <name val="Calibri"/>
      <family val="2"/>
      <scheme val="minor"/>
    </font>
    <font>
      <b/>
      <strike/>
      <sz val="11"/>
      <color rgb="FFFF0000"/>
      <name val="Calibri"/>
      <family val="2"/>
      <scheme val="minor"/>
    </font>
    <font>
      <b/>
      <sz val="9"/>
      <color rgb="FFFF0000"/>
      <name val="Verdana"/>
      <family val="2"/>
    </font>
  </fonts>
  <fills count="12">
    <fill>
      <patternFill patternType="none"/>
    </fill>
    <fill>
      <patternFill patternType="gray125"/>
    </fill>
    <fill>
      <patternFill patternType="solid">
        <fgColor theme="2" tint="-0.249977111117893"/>
        <bgColor indexed="64"/>
      </patternFill>
    </fill>
    <fill>
      <patternFill patternType="solid">
        <fgColor rgb="FF002060"/>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1">
    <xf numFmtId="0" fontId="0" fillId="0" borderId="0" xfId="0"/>
    <xf numFmtId="0" fontId="1" fillId="2" borderId="0" xfId="0" applyFont="1" applyFill="1"/>
    <xf numFmtId="0" fontId="2" fillId="2" borderId="0" xfId="0" applyFont="1" applyFill="1"/>
    <xf numFmtId="0" fontId="3" fillId="0" borderId="0" xfId="0" applyFont="1"/>
    <xf numFmtId="0" fontId="3" fillId="3" borderId="0" xfId="0" applyFont="1" applyFill="1"/>
    <xf numFmtId="0" fontId="3" fillId="0" borderId="12" xfId="0" applyFont="1" applyBorder="1"/>
    <xf numFmtId="0" fontId="3" fillId="0" borderId="13" xfId="0" applyFont="1" applyBorder="1"/>
    <xf numFmtId="0" fontId="3" fillId="0" borderId="14" xfId="0" applyFont="1" applyBorder="1"/>
    <xf numFmtId="0" fontId="5" fillId="3" borderId="0" xfId="0" applyFont="1" applyFill="1"/>
    <xf numFmtId="0" fontId="6" fillId="2" borderId="2" xfId="0" applyFont="1" applyFill="1" applyBorder="1"/>
    <xf numFmtId="0" fontId="3" fillId="2" borderId="3" xfId="0" applyFont="1" applyFill="1" applyBorder="1"/>
    <xf numFmtId="0" fontId="6" fillId="2" borderId="1" xfId="0" applyFont="1" applyFill="1" applyBorder="1"/>
    <xf numFmtId="0" fontId="3" fillId="0" borderId="1" xfId="0" applyFont="1" applyBorder="1"/>
    <xf numFmtId="0" fontId="6" fillId="2" borderId="3" xfId="0" applyFont="1" applyFill="1" applyBorder="1"/>
    <xf numFmtId="0" fontId="6" fillId="2" borderId="4" xfId="0" applyFont="1" applyFill="1" applyBorder="1"/>
    <xf numFmtId="0" fontId="3" fillId="2" borderId="4" xfId="0" applyFont="1" applyFill="1" applyBorder="1"/>
    <xf numFmtId="0" fontId="6" fillId="2" borderId="0" xfId="0" applyFont="1" applyFill="1"/>
    <xf numFmtId="0" fontId="6" fillId="2" borderId="15" xfId="0" applyFont="1" applyFill="1" applyBorder="1"/>
    <xf numFmtId="0" fontId="6" fillId="2" borderId="16" xfId="0" applyFont="1" applyFill="1" applyBorder="1"/>
    <xf numFmtId="0" fontId="4" fillId="3" borderId="11" xfId="0" applyFont="1" applyFill="1" applyBorder="1"/>
    <xf numFmtId="0" fontId="6" fillId="0" borderId="0" xfId="0" applyFont="1"/>
    <xf numFmtId="0" fontId="3" fillId="0" borderId="0" xfId="0" applyFont="1" applyAlignment="1">
      <alignment horizontal="left"/>
    </xf>
    <xf numFmtId="1" fontId="3" fillId="0" borderId="1" xfId="0" applyNumberFormat="1" applyFont="1" applyBorder="1"/>
    <xf numFmtId="0" fontId="8" fillId="6" borderId="11" xfId="0" applyFont="1" applyFill="1" applyBorder="1"/>
    <xf numFmtId="0" fontId="0" fillId="7" borderId="0" xfId="0" applyFill="1"/>
    <xf numFmtId="0" fontId="0" fillId="8" borderId="0" xfId="0" applyFill="1"/>
    <xf numFmtId="0" fontId="0" fillId="5" borderId="0" xfId="0" applyFill="1"/>
    <xf numFmtId="0" fontId="0" fillId="9" borderId="0" xfId="0" applyFill="1"/>
    <xf numFmtId="0" fontId="0" fillId="10"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0" xfId="0" applyFill="1" applyProtection="1">
      <protection locked="0"/>
    </xf>
    <xf numFmtId="0" fontId="1" fillId="0" borderId="0" xfId="0" applyFont="1"/>
    <xf numFmtId="1" fontId="7" fillId="0" borderId="0" xfId="0" applyNumberFormat="1" applyFont="1"/>
    <xf numFmtId="0" fontId="0" fillId="4" borderId="0" xfId="0" applyFill="1"/>
    <xf numFmtId="0" fontId="0" fillId="0" borderId="0" xfId="0" applyAlignment="1">
      <alignment horizontal="right"/>
    </xf>
    <xf numFmtId="1" fontId="0" fillId="0" borderId="18" xfId="0" applyNumberFormat="1" applyBorder="1"/>
    <xf numFmtId="0" fontId="10" fillId="11" borderId="0" xfId="0" applyFont="1" applyFill="1"/>
    <xf numFmtId="0" fontId="11" fillId="11" borderId="0" xfId="0" applyFont="1" applyFill="1"/>
    <xf numFmtId="0" fontId="10" fillId="11" borderId="0" xfId="0" applyFont="1" applyFill="1" applyAlignment="1">
      <alignment horizontal="right"/>
    </xf>
    <xf numFmtId="1" fontId="0" fillId="0" borderId="0" xfId="0" applyNumberFormat="1"/>
    <xf numFmtId="0" fontId="0" fillId="6" borderId="0" xfId="0" applyFill="1"/>
    <xf numFmtId="0" fontId="7" fillId="0" borderId="0" xfId="0" applyFont="1"/>
    <xf numFmtId="0" fontId="9" fillId="4" borderId="0" xfId="0" applyFont="1" applyFill="1"/>
    <xf numFmtId="0" fontId="12" fillId="10" borderId="18" xfId="0" applyFont="1" applyFill="1" applyBorder="1" applyAlignment="1" applyProtection="1">
      <alignment horizontal="center"/>
      <protection locked="0"/>
    </xf>
    <xf numFmtId="164" fontId="10" fillId="10" borderId="0" xfId="0" applyNumberFormat="1" applyFont="1" applyFill="1" applyAlignment="1" applyProtection="1">
      <alignment horizontal="center"/>
      <protection locked="0"/>
    </xf>
    <xf numFmtId="0" fontId="3" fillId="0" borderId="0" xfId="0" applyFont="1" applyAlignment="1">
      <alignment wrapText="1"/>
    </xf>
    <xf numFmtId="0" fontId="0" fillId="0" borderId="0" xfId="0" applyAlignment="1">
      <alignment wrapText="1"/>
    </xf>
    <xf numFmtId="0" fontId="4" fillId="3" borderId="0" xfId="0" applyFont="1" applyFill="1" applyAlignment="1">
      <alignment horizontal="center" vertical="center"/>
    </xf>
    <xf numFmtId="0" fontId="6" fillId="2" borderId="10" xfId="0" applyFont="1" applyFill="1" applyBorder="1" applyAlignment="1">
      <alignment horizontal="center" vertical="center" textRotation="90"/>
    </xf>
    <xf numFmtId="0" fontId="6" fillId="0" borderId="10" xfId="0" applyFont="1" applyBorder="1" applyAlignment="1">
      <alignment horizontal="center" vertical="center" textRotation="90"/>
    </xf>
    <xf numFmtId="0" fontId="6" fillId="0" borderId="11" xfId="0" applyFont="1" applyBorder="1" applyAlignment="1">
      <alignment horizontal="center" vertical="center" textRotation="90"/>
    </xf>
    <xf numFmtId="0" fontId="6" fillId="0" borderId="6" xfId="0" applyFont="1" applyBorder="1" applyAlignment="1">
      <alignment horizontal="center" vertical="center" textRotation="90"/>
    </xf>
    <xf numFmtId="0" fontId="1" fillId="0" borderId="6" xfId="0" applyFont="1" applyBorder="1" applyAlignment="1">
      <alignment horizontal="center" vertical="center" textRotation="90"/>
    </xf>
    <xf numFmtId="0" fontId="3" fillId="0" borderId="2" xfId="0" quotePrefix="1"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5" xfId="0" applyFont="1" applyBorder="1" applyAlignment="1" applyProtection="1">
      <alignment vertical="top"/>
      <protection locked="0"/>
    </xf>
    <xf numFmtId="0" fontId="3" fillId="0" borderId="0" xfId="0" applyFont="1" applyAlignment="1" applyProtection="1">
      <alignment vertical="top"/>
      <protection locked="0"/>
    </xf>
    <xf numFmtId="0" fontId="3" fillId="0" borderId="6"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vertical="top"/>
      <protection locked="0"/>
    </xf>
    <xf numFmtId="0" fontId="6" fillId="2" borderId="11" xfId="0" applyFont="1" applyFill="1" applyBorder="1" applyAlignment="1">
      <alignment horizontal="center" vertical="center" textRotation="90"/>
    </xf>
    <xf numFmtId="0" fontId="0" fillId="0" borderId="0" xfId="0" applyAlignment="1"/>
    <xf numFmtId="0" fontId="3" fillId="0" borderId="12" xfId="0" applyFont="1" applyBorder="1" applyAlignment="1" applyProtection="1">
      <protection locked="0"/>
    </xf>
    <xf numFmtId="0" fontId="3" fillId="0" borderId="13" xfId="0" applyFont="1" applyBorder="1" applyAlignment="1" applyProtection="1">
      <protection locked="0"/>
    </xf>
    <xf numFmtId="0" fontId="3" fillId="0" borderId="14" xfId="0" applyFont="1" applyBorder="1" applyAlignment="1" applyProtection="1">
      <protection locked="0"/>
    </xf>
    <xf numFmtId="14" fontId="3" fillId="0" borderId="12" xfId="0" applyNumberFormat="1" applyFont="1" applyBorder="1" applyAlignment="1" applyProtection="1">
      <protection locked="0"/>
    </xf>
    <xf numFmtId="0" fontId="6" fillId="2" borderId="16" xfId="0" applyFont="1" applyFill="1" applyBorder="1" applyAlignment="1" applyProtection="1">
      <protection locked="0"/>
    </xf>
    <xf numFmtId="0" fontId="0" fillId="0" borderId="16" xfId="0" applyBorder="1" applyAlignment="1" applyProtection="1">
      <protection locked="0"/>
    </xf>
    <xf numFmtId="0" fontId="0" fillId="0" borderId="17" xfId="0" applyBorder="1" applyAlignment="1" applyProtection="1">
      <protection locked="0"/>
    </xf>
  </cellXfs>
  <cellStyles count="1">
    <cellStyle name="Standaard" xfId="0" builtinId="0"/>
  </cellStyles>
  <dxfs count="43">
    <dxf>
      <fill>
        <patternFill>
          <bgColor rgb="FFFFFF00"/>
        </patternFill>
      </fill>
    </dxf>
    <dxf>
      <fill>
        <patternFill>
          <bgColor rgb="FF00B050"/>
        </patternFill>
      </fill>
    </dxf>
    <dxf>
      <fill>
        <patternFill>
          <bgColor theme="9" tint="-0.24994659260841701"/>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57150</xdr:rowOff>
    </xdr:from>
    <xdr:to>
      <xdr:col>10</xdr:col>
      <xdr:colOff>66675</xdr:colOff>
      <xdr:row>1</xdr:row>
      <xdr:rowOff>104775</xdr:rowOff>
    </xdr:to>
    <xdr:pic>
      <xdr:nvPicPr>
        <xdr:cNvPr id="2" name="Picture 7" descr="AMV_logo_BWbrie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57150"/>
          <a:ext cx="86296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85726</xdr:colOff>
      <xdr:row>0</xdr:row>
      <xdr:rowOff>76200</xdr:rowOff>
    </xdr:from>
    <xdr:to>
      <xdr:col>10</xdr:col>
      <xdr:colOff>552450</xdr:colOff>
      <xdr:row>1</xdr:row>
      <xdr:rowOff>180975</xdr:rowOff>
    </xdr:to>
    <xdr:pic>
      <xdr:nvPicPr>
        <xdr:cNvPr id="5" name="Picture 7" descr="AMV_logo_BWbrie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76200"/>
          <a:ext cx="8629649"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90"/>
  <sheetViews>
    <sheetView topLeftCell="A97" workbookViewId="0">
      <selection activeCell="C139" sqref="C139"/>
    </sheetView>
  </sheetViews>
  <sheetFormatPr defaultColWidth="9.28515625" defaultRowHeight="14.45"/>
  <cols>
    <col min="4" max="4" width="60" customWidth="1"/>
    <col min="5" max="5" width="6.28515625" customWidth="1"/>
    <col min="6" max="6" width="8.5703125" customWidth="1"/>
    <col min="8" max="8" width="10.7109375" customWidth="1"/>
    <col min="9" max="9" width="13.28515625" customWidth="1"/>
    <col min="10" max="10" width="11.5703125" customWidth="1"/>
    <col min="11" max="11" width="13.7109375" customWidth="1"/>
    <col min="12" max="12" width="12.28515625" customWidth="1"/>
  </cols>
  <sheetData>
    <row r="1" spans="1:11" ht="38.25" customHeight="1"/>
    <row r="2" spans="1:11">
      <c r="B2" s="31" t="s">
        <v>0</v>
      </c>
      <c r="G2" t="s">
        <v>1</v>
      </c>
    </row>
    <row r="4" spans="1:11">
      <c r="C4" s="31" t="s">
        <v>2</v>
      </c>
    </row>
    <row r="5" spans="1:11">
      <c r="A5">
        <v>1</v>
      </c>
      <c r="C5" s="28">
        <v>0</v>
      </c>
      <c r="D5" t="s">
        <v>3</v>
      </c>
      <c r="E5">
        <v>1</v>
      </c>
      <c r="F5" s="32">
        <f>C5*E5</f>
        <v>0</v>
      </c>
      <c r="G5" s="33" t="s">
        <v>4</v>
      </c>
      <c r="H5" s="33"/>
      <c r="I5" s="33"/>
      <c r="J5" s="33"/>
      <c r="K5" s="33"/>
    </row>
    <row r="6" spans="1:11">
      <c r="A6">
        <v>0</v>
      </c>
      <c r="C6" s="28">
        <v>0</v>
      </c>
      <c r="D6" t="s">
        <v>5</v>
      </c>
      <c r="E6">
        <v>1</v>
      </c>
      <c r="F6" s="32">
        <f t="shared" ref="F6:F22" si="0">C6*E6</f>
        <v>0</v>
      </c>
      <c r="G6" s="33" t="s">
        <v>6</v>
      </c>
      <c r="H6" s="33"/>
      <c r="I6" s="33"/>
      <c r="J6" s="33"/>
      <c r="K6" s="33"/>
    </row>
    <row r="7" spans="1:11">
      <c r="C7" s="28">
        <v>0</v>
      </c>
      <c r="D7" t="s">
        <v>7</v>
      </c>
      <c r="E7">
        <v>0</v>
      </c>
      <c r="F7" s="32">
        <f t="shared" si="0"/>
        <v>0</v>
      </c>
      <c r="G7" s="33" t="s">
        <v>8</v>
      </c>
      <c r="H7" s="33"/>
      <c r="I7" s="33"/>
      <c r="J7" s="33"/>
      <c r="K7" s="33"/>
    </row>
    <row r="8" spans="1:11">
      <c r="C8" s="28">
        <v>0</v>
      </c>
      <c r="D8" t="s">
        <v>9</v>
      </c>
      <c r="E8">
        <v>0</v>
      </c>
      <c r="F8" s="32">
        <f t="shared" si="0"/>
        <v>0</v>
      </c>
      <c r="G8" s="33" t="s">
        <v>10</v>
      </c>
      <c r="H8" s="33"/>
      <c r="I8" s="33"/>
      <c r="J8" s="33"/>
      <c r="K8" s="33"/>
    </row>
    <row r="9" spans="1:11">
      <c r="C9" s="28">
        <v>0</v>
      </c>
      <c r="D9" t="s">
        <v>11</v>
      </c>
      <c r="E9">
        <v>0</v>
      </c>
      <c r="F9" s="32">
        <f t="shared" si="0"/>
        <v>0</v>
      </c>
      <c r="G9" s="33" t="s">
        <v>12</v>
      </c>
      <c r="H9" s="33"/>
      <c r="I9" s="33"/>
      <c r="J9" s="33"/>
      <c r="K9" s="33"/>
    </row>
    <row r="10" spans="1:11">
      <c r="C10" s="28">
        <v>0</v>
      </c>
      <c r="D10" t="s">
        <v>13</v>
      </c>
      <c r="E10">
        <v>1</v>
      </c>
      <c r="F10" s="32">
        <f t="shared" si="0"/>
        <v>0</v>
      </c>
      <c r="G10" s="33" t="s">
        <v>14</v>
      </c>
      <c r="H10" s="33"/>
      <c r="I10" s="33"/>
      <c r="J10" s="33"/>
      <c r="K10" s="33"/>
    </row>
    <row r="11" spans="1:11">
      <c r="C11" s="28">
        <v>0</v>
      </c>
      <c r="D11" t="s">
        <v>15</v>
      </c>
      <c r="E11">
        <v>3</v>
      </c>
      <c r="F11" s="32">
        <f t="shared" si="0"/>
        <v>0</v>
      </c>
      <c r="G11" s="33" t="s">
        <v>16</v>
      </c>
      <c r="H11" s="33"/>
      <c r="I11" s="33"/>
      <c r="J11" s="33"/>
      <c r="K11" s="33"/>
    </row>
    <row r="12" spans="1:11">
      <c r="C12" s="28">
        <v>0</v>
      </c>
      <c r="D12" t="s">
        <v>17</v>
      </c>
      <c r="E12">
        <v>3</v>
      </c>
      <c r="F12" s="32">
        <f t="shared" si="0"/>
        <v>0</v>
      </c>
      <c r="G12" s="33" t="s">
        <v>18</v>
      </c>
      <c r="H12" s="33"/>
      <c r="I12" s="33"/>
      <c r="J12" s="33"/>
      <c r="K12" s="33"/>
    </row>
    <row r="13" spans="1:11">
      <c r="C13" s="28">
        <v>0</v>
      </c>
      <c r="D13" t="s">
        <v>19</v>
      </c>
      <c r="E13">
        <v>5</v>
      </c>
      <c r="F13" s="32">
        <f t="shared" si="0"/>
        <v>0</v>
      </c>
      <c r="G13" s="33" t="s">
        <v>20</v>
      </c>
      <c r="H13" s="33"/>
      <c r="I13" s="33"/>
      <c r="J13" s="33"/>
      <c r="K13" s="33"/>
    </row>
    <row r="14" spans="1:11">
      <c r="C14" s="28">
        <v>0</v>
      </c>
      <c r="D14" t="s">
        <v>21</v>
      </c>
      <c r="E14">
        <v>3</v>
      </c>
      <c r="F14" s="32">
        <f t="shared" si="0"/>
        <v>0</v>
      </c>
    </row>
    <row r="15" spans="1:11">
      <c r="C15" s="28">
        <v>0</v>
      </c>
      <c r="D15" t="s">
        <v>22</v>
      </c>
      <c r="E15">
        <v>1</v>
      </c>
      <c r="F15" s="32">
        <f t="shared" si="0"/>
        <v>0</v>
      </c>
    </row>
    <row r="16" spans="1:11">
      <c r="C16" s="28">
        <v>0</v>
      </c>
      <c r="D16" t="s">
        <v>23</v>
      </c>
      <c r="E16">
        <v>0</v>
      </c>
      <c r="F16" s="32">
        <f t="shared" si="0"/>
        <v>0</v>
      </c>
    </row>
    <row r="17" spans="3:11">
      <c r="C17" s="28">
        <v>0</v>
      </c>
      <c r="D17" t="s">
        <v>24</v>
      </c>
      <c r="E17">
        <v>0</v>
      </c>
      <c r="F17" s="32">
        <f t="shared" si="0"/>
        <v>0</v>
      </c>
    </row>
    <row r="18" spans="3:11">
      <c r="C18" s="28">
        <v>0</v>
      </c>
      <c r="D18" t="s">
        <v>25</v>
      </c>
      <c r="E18">
        <v>1</v>
      </c>
      <c r="F18" s="32">
        <f t="shared" si="0"/>
        <v>0</v>
      </c>
    </row>
    <row r="19" spans="3:11">
      <c r="C19" s="28">
        <v>0</v>
      </c>
      <c r="D19" t="s">
        <v>26</v>
      </c>
      <c r="E19">
        <v>1</v>
      </c>
      <c r="F19" s="32">
        <f t="shared" si="0"/>
        <v>0</v>
      </c>
    </row>
    <row r="20" spans="3:11">
      <c r="C20" s="28">
        <v>0</v>
      </c>
      <c r="D20" t="s">
        <v>27</v>
      </c>
      <c r="E20">
        <v>3</v>
      </c>
      <c r="F20" s="32">
        <f t="shared" si="0"/>
        <v>0</v>
      </c>
    </row>
    <row r="21" spans="3:11">
      <c r="C21" s="28">
        <v>0</v>
      </c>
      <c r="D21" t="s">
        <v>28</v>
      </c>
      <c r="E21">
        <v>0</v>
      </c>
      <c r="F21" s="32">
        <f t="shared" si="0"/>
        <v>0</v>
      </c>
    </row>
    <row r="22" spans="3:11" ht="15" thickBot="1">
      <c r="C22" s="28">
        <v>0</v>
      </c>
      <c r="D22" t="s">
        <v>29</v>
      </c>
      <c r="E22">
        <v>0</v>
      </c>
      <c r="F22" s="32">
        <f t="shared" si="0"/>
        <v>0</v>
      </c>
    </row>
    <row r="23" spans="3:11" ht="15" thickBot="1">
      <c r="D23" s="34" t="s">
        <v>30</v>
      </c>
      <c r="F23" s="35">
        <f>SUM(F5:F22)</f>
        <v>0</v>
      </c>
    </row>
    <row r="24" spans="3:11">
      <c r="C24" t="s">
        <v>31</v>
      </c>
      <c r="G24" s="33" t="s">
        <v>32</v>
      </c>
      <c r="H24" s="33"/>
      <c r="I24" s="33"/>
      <c r="J24" s="33"/>
      <c r="K24" s="33"/>
    </row>
    <row r="25" spans="3:11">
      <c r="C25" s="28">
        <v>0</v>
      </c>
      <c r="D25" t="s">
        <v>33</v>
      </c>
      <c r="E25">
        <v>0</v>
      </c>
      <c r="F25" s="32">
        <f t="shared" ref="F25:F31" si="1">C25*E25</f>
        <v>0</v>
      </c>
      <c r="G25" s="33" t="s">
        <v>34</v>
      </c>
      <c r="H25" s="33"/>
      <c r="I25" s="33"/>
      <c r="J25" s="33"/>
      <c r="K25" s="33"/>
    </row>
    <row r="26" spans="3:11">
      <c r="C26" s="28">
        <v>0</v>
      </c>
      <c r="D26" t="s">
        <v>35</v>
      </c>
      <c r="E26">
        <v>0</v>
      </c>
      <c r="F26" s="32">
        <f t="shared" si="1"/>
        <v>0</v>
      </c>
      <c r="G26" s="33" t="s">
        <v>36</v>
      </c>
      <c r="H26" s="33"/>
      <c r="I26" s="33"/>
      <c r="J26" s="33"/>
      <c r="K26" s="33"/>
    </row>
    <row r="27" spans="3:11">
      <c r="C27" s="28">
        <v>0</v>
      </c>
      <c r="D27" t="s">
        <v>37</v>
      </c>
      <c r="E27">
        <v>2</v>
      </c>
      <c r="F27" s="32">
        <f t="shared" si="1"/>
        <v>0</v>
      </c>
      <c r="G27" s="33" t="s">
        <v>38</v>
      </c>
      <c r="H27" s="33"/>
      <c r="I27" s="33"/>
      <c r="J27" s="33"/>
      <c r="K27" s="33"/>
    </row>
    <row r="28" spans="3:11">
      <c r="C28" s="29"/>
      <c r="F28" s="32">
        <f t="shared" si="1"/>
        <v>0</v>
      </c>
      <c r="G28" s="33" t="s">
        <v>39</v>
      </c>
      <c r="H28" s="33"/>
      <c r="I28" s="33"/>
      <c r="J28" s="33"/>
      <c r="K28" s="33"/>
    </row>
    <row r="29" spans="3:11">
      <c r="C29" s="28">
        <v>0</v>
      </c>
      <c r="D29" t="s">
        <v>40</v>
      </c>
      <c r="E29">
        <v>4</v>
      </c>
      <c r="F29" s="32">
        <f t="shared" si="1"/>
        <v>0</v>
      </c>
      <c r="G29" s="36" t="s">
        <v>41</v>
      </c>
      <c r="H29" s="37"/>
      <c r="I29" s="37"/>
      <c r="J29" s="36"/>
      <c r="K29" s="36"/>
    </row>
    <row r="30" spans="3:11">
      <c r="C30" s="28">
        <v>0</v>
      </c>
      <c r="D30" t="s">
        <v>42</v>
      </c>
      <c r="E30">
        <v>1</v>
      </c>
      <c r="F30" s="32">
        <f t="shared" si="1"/>
        <v>0</v>
      </c>
      <c r="G30" s="38" t="s">
        <v>43</v>
      </c>
      <c r="H30" s="44"/>
      <c r="I30" s="38" t="s">
        <v>44</v>
      </c>
      <c r="J30" s="44"/>
      <c r="K30" s="36"/>
    </row>
    <row r="31" spans="3:11" ht="15" thickBot="1">
      <c r="C31" s="28">
        <v>0</v>
      </c>
      <c r="D31" t="s">
        <v>45</v>
      </c>
      <c r="E31">
        <v>3</v>
      </c>
      <c r="F31" s="32">
        <f t="shared" si="1"/>
        <v>0</v>
      </c>
      <c r="G31" s="36"/>
      <c r="H31" s="36"/>
      <c r="I31" s="36"/>
      <c r="J31" s="36"/>
      <c r="K31" s="36"/>
    </row>
    <row r="32" spans="3:11" ht="15" thickBot="1">
      <c r="D32" s="34" t="s">
        <v>30</v>
      </c>
      <c r="F32" s="35">
        <f>SUM(F25:F31)</f>
        <v>0</v>
      </c>
    </row>
    <row r="33" spans="3:11">
      <c r="C33" t="s">
        <v>46</v>
      </c>
    </row>
    <row r="34" spans="3:11">
      <c r="C34" s="28">
        <v>0</v>
      </c>
      <c r="D34" t="s">
        <v>47</v>
      </c>
      <c r="E34">
        <v>0</v>
      </c>
      <c r="F34" s="32">
        <f t="shared" ref="F34:F35" si="2">C34*E34</f>
        <v>0</v>
      </c>
      <c r="G34" s="33" t="s">
        <v>48</v>
      </c>
      <c r="H34" s="33"/>
      <c r="I34" s="33"/>
      <c r="J34" s="33"/>
      <c r="K34" s="33"/>
    </row>
    <row r="35" spans="3:11" ht="15" thickBot="1">
      <c r="C35" s="28">
        <v>0</v>
      </c>
      <c r="D35" t="s">
        <v>49</v>
      </c>
      <c r="E35">
        <v>2</v>
      </c>
      <c r="F35" s="32">
        <f t="shared" si="2"/>
        <v>0</v>
      </c>
      <c r="G35" s="33" t="s">
        <v>50</v>
      </c>
      <c r="H35" s="33"/>
      <c r="I35" s="33"/>
      <c r="J35" s="33"/>
      <c r="K35" s="33"/>
    </row>
    <row r="36" spans="3:11" ht="15" thickBot="1">
      <c r="D36" s="34" t="s">
        <v>30</v>
      </c>
      <c r="F36" s="35">
        <f>SUM(F34:F35)</f>
        <v>0</v>
      </c>
    </row>
    <row r="37" spans="3:11">
      <c r="C37" t="s">
        <v>51</v>
      </c>
    </row>
    <row r="38" spans="3:11">
      <c r="C38" s="28">
        <v>0</v>
      </c>
      <c r="D38" t="s">
        <v>52</v>
      </c>
      <c r="E38">
        <v>0</v>
      </c>
      <c r="F38" s="32">
        <f t="shared" ref="F38:F48" si="3">C38*E38</f>
        <v>0</v>
      </c>
      <c r="G38" s="33" t="s">
        <v>53</v>
      </c>
      <c r="H38" s="33"/>
      <c r="I38" s="33"/>
      <c r="J38" s="33"/>
      <c r="K38" s="33"/>
    </row>
    <row r="39" spans="3:11">
      <c r="C39" s="28">
        <v>0</v>
      </c>
      <c r="D39" t="s">
        <v>54</v>
      </c>
      <c r="E39">
        <v>3</v>
      </c>
      <c r="F39" s="32">
        <f t="shared" si="3"/>
        <v>0</v>
      </c>
      <c r="G39" s="33" t="s">
        <v>55</v>
      </c>
      <c r="H39" s="33"/>
      <c r="I39" s="33"/>
      <c r="J39" s="33"/>
      <c r="K39" s="33"/>
    </row>
    <row r="40" spans="3:11">
      <c r="C40" s="28">
        <v>0</v>
      </c>
      <c r="D40" t="s">
        <v>56</v>
      </c>
      <c r="E40">
        <v>5</v>
      </c>
      <c r="F40" s="32">
        <f t="shared" si="3"/>
        <v>0</v>
      </c>
      <c r="G40" s="33" t="s">
        <v>57</v>
      </c>
      <c r="H40" s="33"/>
      <c r="I40" s="33"/>
      <c r="J40" s="33"/>
      <c r="K40" s="33"/>
    </row>
    <row r="41" spans="3:11">
      <c r="C41" s="28">
        <v>0</v>
      </c>
      <c r="D41" t="s">
        <v>58</v>
      </c>
      <c r="E41">
        <v>1</v>
      </c>
      <c r="F41" s="32">
        <f t="shared" si="3"/>
        <v>0</v>
      </c>
      <c r="G41" s="33" t="s">
        <v>59</v>
      </c>
      <c r="H41" s="33"/>
      <c r="I41" s="33"/>
      <c r="J41" s="33"/>
      <c r="K41" s="33"/>
    </row>
    <row r="42" spans="3:11">
      <c r="C42" s="28">
        <v>0</v>
      </c>
      <c r="D42" t="s">
        <v>60</v>
      </c>
      <c r="E42">
        <v>2</v>
      </c>
      <c r="F42" s="32">
        <f t="shared" si="3"/>
        <v>0</v>
      </c>
    </row>
    <row r="43" spans="3:11">
      <c r="C43" s="28">
        <v>0</v>
      </c>
      <c r="D43" t="s">
        <v>61</v>
      </c>
      <c r="E43">
        <v>1</v>
      </c>
      <c r="F43" s="32">
        <f t="shared" si="3"/>
        <v>0</v>
      </c>
    </row>
    <row r="44" spans="3:11">
      <c r="C44" s="28">
        <v>0</v>
      </c>
      <c r="D44" t="s">
        <v>62</v>
      </c>
      <c r="E44">
        <v>2</v>
      </c>
      <c r="F44" s="32">
        <f t="shared" si="3"/>
        <v>0</v>
      </c>
    </row>
    <row r="45" spans="3:11">
      <c r="C45" s="28">
        <v>0</v>
      </c>
      <c r="D45" t="s">
        <v>63</v>
      </c>
      <c r="E45">
        <v>0</v>
      </c>
      <c r="F45" s="32">
        <f t="shared" si="3"/>
        <v>0</v>
      </c>
    </row>
    <row r="46" spans="3:11">
      <c r="C46" s="28">
        <v>0</v>
      </c>
      <c r="D46" t="s">
        <v>64</v>
      </c>
      <c r="E46">
        <v>0</v>
      </c>
      <c r="F46" s="32">
        <f t="shared" si="3"/>
        <v>0</v>
      </c>
    </row>
    <row r="47" spans="3:11">
      <c r="C47" s="28">
        <v>0</v>
      </c>
      <c r="D47" t="s">
        <v>65</v>
      </c>
      <c r="E47">
        <v>0</v>
      </c>
      <c r="F47" s="32">
        <f t="shared" si="3"/>
        <v>0</v>
      </c>
    </row>
    <row r="48" spans="3:11" ht="15" thickBot="1">
      <c r="C48" s="28">
        <v>0</v>
      </c>
      <c r="D48" t="s">
        <v>66</v>
      </c>
      <c r="E48">
        <v>0</v>
      </c>
      <c r="F48" s="32">
        <f t="shared" si="3"/>
        <v>0</v>
      </c>
    </row>
    <row r="49" spans="3:11" ht="15" thickBot="1">
      <c r="D49" s="34" t="s">
        <v>30</v>
      </c>
      <c r="F49" s="35">
        <f>SUM(F38:F48)</f>
        <v>0</v>
      </c>
    </row>
    <row r="50" spans="3:11">
      <c r="C50" s="63" t="s">
        <v>67</v>
      </c>
      <c r="D50" s="63"/>
    </row>
    <row r="51" spans="3:11">
      <c r="C51" s="28">
        <v>0</v>
      </c>
      <c r="D51" t="s">
        <v>68</v>
      </c>
      <c r="E51">
        <v>2</v>
      </c>
      <c r="F51" s="32">
        <f t="shared" ref="F51:F53" si="4">C51*E51</f>
        <v>0</v>
      </c>
      <c r="G51" s="33" t="s">
        <v>69</v>
      </c>
      <c r="H51" s="33"/>
      <c r="I51" s="33"/>
      <c r="J51" s="33"/>
      <c r="K51" s="33"/>
    </row>
    <row r="52" spans="3:11">
      <c r="C52" s="28">
        <v>0</v>
      </c>
      <c r="D52" t="s">
        <v>70</v>
      </c>
      <c r="E52">
        <v>1</v>
      </c>
      <c r="F52" s="32">
        <f t="shared" si="4"/>
        <v>0</v>
      </c>
      <c r="G52" s="33" t="s">
        <v>71</v>
      </c>
      <c r="H52" s="33"/>
      <c r="I52" s="33"/>
      <c r="J52" s="33"/>
      <c r="K52" s="33"/>
    </row>
    <row r="53" spans="3:11" ht="15" thickBot="1">
      <c r="C53" s="28">
        <v>0</v>
      </c>
      <c r="D53" t="s">
        <v>72</v>
      </c>
      <c r="E53">
        <v>0</v>
      </c>
      <c r="F53" s="32">
        <f t="shared" si="4"/>
        <v>0</v>
      </c>
    </row>
    <row r="54" spans="3:11" ht="15" thickBot="1">
      <c r="D54" s="34" t="s">
        <v>30</v>
      </c>
      <c r="F54" s="35">
        <f>SUM(F51:F53)</f>
        <v>0</v>
      </c>
    </row>
    <row r="55" spans="3:11">
      <c r="C55" t="s">
        <v>73</v>
      </c>
      <c r="G55" s="33" t="s">
        <v>74</v>
      </c>
      <c r="H55" s="33"/>
      <c r="I55" s="33"/>
      <c r="J55" s="33"/>
      <c r="K55" s="33"/>
    </row>
    <row r="56" spans="3:11">
      <c r="C56" s="28">
        <v>0</v>
      </c>
      <c r="D56" t="s">
        <v>75</v>
      </c>
      <c r="E56">
        <v>3</v>
      </c>
      <c r="F56" s="32">
        <f t="shared" ref="F56:F58" si="5">C56*E56</f>
        <v>0</v>
      </c>
      <c r="G56" s="33" t="s">
        <v>76</v>
      </c>
      <c r="H56" s="33"/>
      <c r="I56" s="33"/>
      <c r="J56" s="33"/>
      <c r="K56" s="33"/>
    </row>
    <row r="57" spans="3:11">
      <c r="C57" s="28">
        <v>0</v>
      </c>
      <c r="D57" t="s">
        <v>77</v>
      </c>
      <c r="E57">
        <v>1</v>
      </c>
      <c r="F57" s="32">
        <f t="shared" si="5"/>
        <v>0</v>
      </c>
      <c r="G57" s="33" t="s">
        <v>78</v>
      </c>
      <c r="H57" s="33"/>
      <c r="I57" s="33"/>
      <c r="J57" s="33"/>
      <c r="K57" s="33"/>
    </row>
    <row r="58" spans="3:11" ht="15" thickBot="1">
      <c r="C58" s="28">
        <v>0</v>
      </c>
      <c r="D58" t="s">
        <v>79</v>
      </c>
      <c r="E58">
        <v>0</v>
      </c>
      <c r="F58" s="32">
        <f t="shared" si="5"/>
        <v>0</v>
      </c>
      <c r="G58" s="33" t="s">
        <v>80</v>
      </c>
      <c r="H58" s="33"/>
      <c r="I58" s="33"/>
      <c r="J58" s="33"/>
      <c r="K58" s="33"/>
    </row>
    <row r="59" spans="3:11" ht="15" thickBot="1">
      <c r="D59" s="34" t="s">
        <v>30</v>
      </c>
      <c r="F59" s="35">
        <f>SUM(F56:F58)</f>
        <v>0</v>
      </c>
      <c r="G59" s="33" t="s">
        <v>81</v>
      </c>
      <c r="H59" s="33"/>
      <c r="I59" s="33"/>
      <c r="J59" s="33"/>
      <c r="K59" s="33"/>
    </row>
    <row r="60" spans="3:11">
      <c r="D60" s="34"/>
      <c r="F60" s="39"/>
      <c r="G60" s="40"/>
      <c r="H60" s="40"/>
      <c r="I60" s="40"/>
      <c r="J60" s="40"/>
      <c r="K60" s="40"/>
    </row>
    <row r="61" spans="3:11">
      <c r="C61" t="s">
        <v>82</v>
      </c>
      <c r="G61" s="33" t="s">
        <v>83</v>
      </c>
      <c r="H61" s="33"/>
      <c r="I61" s="33"/>
      <c r="J61" s="33"/>
      <c r="K61" s="33"/>
    </row>
    <row r="62" spans="3:11">
      <c r="C62" s="28">
        <v>0</v>
      </c>
      <c r="D62" t="s">
        <v>84</v>
      </c>
      <c r="E62">
        <v>0</v>
      </c>
      <c r="F62" s="32">
        <f>C62*E62</f>
        <v>0</v>
      </c>
      <c r="G62" s="33" t="s">
        <v>85</v>
      </c>
      <c r="H62" s="33"/>
      <c r="I62" s="33"/>
      <c r="J62" s="33"/>
      <c r="K62" s="33"/>
    </row>
    <row r="63" spans="3:11">
      <c r="C63" s="28">
        <v>0</v>
      </c>
      <c r="D63" t="s">
        <v>86</v>
      </c>
      <c r="E63">
        <v>1</v>
      </c>
      <c r="F63" s="32">
        <f t="shared" ref="F63:F65" si="6">C63*E63</f>
        <v>0</v>
      </c>
      <c r="G63" s="33" t="s">
        <v>87</v>
      </c>
      <c r="H63" s="33"/>
      <c r="I63" s="33"/>
      <c r="J63" s="33"/>
      <c r="K63" s="33"/>
    </row>
    <row r="64" spans="3:11">
      <c r="C64" s="28">
        <v>0</v>
      </c>
      <c r="D64" t="s">
        <v>88</v>
      </c>
      <c r="E64">
        <v>2</v>
      </c>
      <c r="F64" s="32">
        <f t="shared" si="6"/>
        <v>0</v>
      </c>
      <c r="G64" s="33" t="s">
        <v>89</v>
      </c>
      <c r="H64" s="33"/>
      <c r="I64" s="33"/>
      <c r="J64" s="33"/>
      <c r="K64" s="33"/>
    </row>
    <row r="65" spans="2:11" ht="15" thickBot="1">
      <c r="C65" s="28">
        <v>0</v>
      </c>
      <c r="D65" t="s">
        <v>90</v>
      </c>
      <c r="E65">
        <v>3</v>
      </c>
      <c r="F65" s="32">
        <f t="shared" si="6"/>
        <v>0</v>
      </c>
      <c r="G65" s="33" t="s">
        <v>91</v>
      </c>
      <c r="H65" s="33"/>
      <c r="I65" s="33"/>
      <c r="J65" s="33"/>
      <c r="K65" s="33"/>
    </row>
    <row r="66" spans="2:11" ht="15" thickBot="1">
      <c r="D66" s="34" t="s">
        <v>30</v>
      </c>
      <c r="F66" s="35">
        <f>SUM(F62:F65)</f>
        <v>0</v>
      </c>
    </row>
    <row r="67" spans="2:11">
      <c r="C67" t="s">
        <v>92</v>
      </c>
    </row>
    <row r="68" spans="2:11">
      <c r="C68" s="28">
        <v>0</v>
      </c>
      <c r="D68" t="s">
        <v>93</v>
      </c>
      <c r="E68">
        <v>0</v>
      </c>
      <c r="F68" s="32">
        <f t="shared" ref="F68:F74" si="7">C68*E68</f>
        <v>0</v>
      </c>
      <c r="G68" s="33" t="s">
        <v>94</v>
      </c>
      <c r="H68" s="33"/>
      <c r="I68" s="33"/>
      <c r="J68" s="33"/>
      <c r="K68" s="33"/>
    </row>
    <row r="69" spans="2:11">
      <c r="C69" s="28">
        <v>0</v>
      </c>
      <c r="D69" t="s">
        <v>95</v>
      </c>
      <c r="E69">
        <v>1</v>
      </c>
      <c r="F69" s="32">
        <f t="shared" si="7"/>
        <v>0</v>
      </c>
      <c r="G69" s="33" t="s">
        <v>96</v>
      </c>
      <c r="H69" s="33"/>
      <c r="I69" s="33"/>
      <c r="J69" s="33"/>
      <c r="K69" s="33"/>
    </row>
    <row r="70" spans="2:11">
      <c r="C70" s="28">
        <v>0</v>
      </c>
      <c r="D70" t="s">
        <v>97</v>
      </c>
      <c r="E70">
        <v>5</v>
      </c>
      <c r="F70" s="32">
        <f t="shared" si="7"/>
        <v>0</v>
      </c>
      <c r="G70" s="33" t="s">
        <v>98</v>
      </c>
      <c r="H70" s="33"/>
      <c r="I70" s="33"/>
      <c r="J70" s="33"/>
      <c r="K70" s="33"/>
    </row>
    <row r="71" spans="2:11">
      <c r="D71" t="s">
        <v>99</v>
      </c>
      <c r="F71" s="32">
        <f t="shared" si="7"/>
        <v>0</v>
      </c>
      <c r="G71" s="33" t="s">
        <v>100</v>
      </c>
      <c r="H71" s="33"/>
      <c r="I71" s="33"/>
      <c r="J71" s="33"/>
      <c r="K71" s="33"/>
    </row>
    <row r="72" spans="2:11">
      <c r="C72" s="28">
        <v>0</v>
      </c>
      <c r="D72" t="s">
        <v>101</v>
      </c>
      <c r="E72">
        <v>3</v>
      </c>
      <c r="F72" s="32">
        <f t="shared" si="7"/>
        <v>0</v>
      </c>
      <c r="G72" s="33" t="s">
        <v>102</v>
      </c>
      <c r="H72" s="33"/>
      <c r="I72" s="33"/>
      <c r="J72" s="33"/>
      <c r="K72" s="33"/>
    </row>
    <row r="73" spans="2:11">
      <c r="C73" s="28">
        <v>0</v>
      </c>
      <c r="D73" t="s">
        <v>103</v>
      </c>
      <c r="E73">
        <v>3</v>
      </c>
      <c r="F73" s="32">
        <f t="shared" si="7"/>
        <v>0</v>
      </c>
      <c r="G73" s="33" t="s">
        <v>104</v>
      </c>
      <c r="H73" s="33"/>
      <c r="I73" s="33"/>
      <c r="J73" s="33"/>
      <c r="K73" s="33"/>
    </row>
    <row r="74" spans="2:11" ht="15" thickBot="1">
      <c r="D74" t="s">
        <v>105</v>
      </c>
      <c r="F74" s="32">
        <f t="shared" si="7"/>
        <v>0</v>
      </c>
      <c r="G74" s="33" t="s">
        <v>106</v>
      </c>
      <c r="H74" s="33"/>
      <c r="I74" s="33"/>
      <c r="J74" s="33"/>
      <c r="K74" s="33"/>
    </row>
    <row r="75" spans="2:11" ht="15" thickBot="1">
      <c r="D75" s="34" t="s">
        <v>30</v>
      </c>
      <c r="F75" s="35">
        <f>SUM(F68:F74)</f>
        <v>0</v>
      </c>
      <c r="G75" s="33" t="s">
        <v>107</v>
      </c>
      <c r="H75" s="33"/>
      <c r="I75" s="33"/>
      <c r="J75" s="33"/>
      <c r="K75" s="33"/>
    </row>
    <row r="76" spans="2:11">
      <c r="B76" t="s">
        <v>108</v>
      </c>
    </row>
    <row r="77" spans="2:11">
      <c r="C77" t="s">
        <v>109</v>
      </c>
    </row>
    <row r="78" spans="2:11">
      <c r="C78" t="s">
        <v>110</v>
      </c>
      <c r="G78" s="33" t="s">
        <v>111</v>
      </c>
      <c r="H78" s="33"/>
      <c r="I78" s="33"/>
      <c r="J78" s="33"/>
      <c r="K78" s="33"/>
    </row>
    <row r="79" spans="2:11">
      <c r="F79" s="32">
        <f t="shared" ref="F79:F86" si="8">C79*E79</f>
        <v>0</v>
      </c>
      <c r="G79" s="33" t="s">
        <v>112</v>
      </c>
      <c r="H79" s="33"/>
      <c r="I79" s="33"/>
      <c r="J79" s="33"/>
      <c r="K79" s="33"/>
    </row>
    <row r="80" spans="2:11">
      <c r="C80" s="28">
        <v>0</v>
      </c>
      <c r="D80" t="s">
        <v>113</v>
      </c>
      <c r="E80">
        <v>5</v>
      </c>
      <c r="F80" s="32">
        <f t="shared" si="8"/>
        <v>0</v>
      </c>
      <c r="G80" s="33" t="s">
        <v>114</v>
      </c>
      <c r="H80" s="33"/>
      <c r="I80" s="33"/>
      <c r="J80" s="33"/>
      <c r="K80" s="33"/>
    </row>
    <row r="81" spans="3:11">
      <c r="C81" s="30"/>
      <c r="D81" t="s">
        <v>115</v>
      </c>
      <c r="F81" s="32">
        <f t="shared" si="8"/>
        <v>0</v>
      </c>
      <c r="G81" s="33" t="s">
        <v>116</v>
      </c>
      <c r="H81" s="33"/>
      <c r="I81" s="33"/>
      <c r="J81" s="33"/>
      <c r="K81" s="33"/>
    </row>
    <row r="82" spans="3:11">
      <c r="C82" s="28">
        <v>0</v>
      </c>
      <c r="D82" t="s">
        <v>117</v>
      </c>
      <c r="E82">
        <v>4</v>
      </c>
      <c r="F82" s="32">
        <f t="shared" si="8"/>
        <v>0</v>
      </c>
      <c r="G82" s="33" t="s">
        <v>118</v>
      </c>
      <c r="H82" s="33"/>
      <c r="I82" s="33"/>
      <c r="J82" s="33"/>
      <c r="K82" s="33"/>
    </row>
    <row r="83" spans="3:11">
      <c r="C83" s="30"/>
      <c r="D83" t="s">
        <v>119</v>
      </c>
      <c r="F83" s="32">
        <f t="shared" si="8"/>
        <v>0</v>
      </c>
      <c r="G83" s="33" t="s">
        <v>120</v>
      </c>
      <c r="H83" s="33"/>
      <c r="I83" s="33"/>
      <c r="J83" s="33"/>
      <c r="K83" s="33"/>
    </row>
    <row r="84" spans="3:11">
      <c r="C84" s="28">
        <v>0</v>
      </c>
      <c r="D84" t="s">
        <v>121</v>
      </c>
      <c r="E84">
        <v>1</v>
      </c>
      <c r="F84" s="32">
        <f t="shared" si="8"/>
        <v>0</v>
      </c>
      <c r="G84" s="33" t="s">
        <v>122</v>
      </c>
      <c r="H84" s="33"/>
      <c r="I84" s="33"/>
      <c r="J84" s="33"/>
      <c r="K84" s="33"/>
    </row>
    <row r="85" spans="3:11">
      <c r="C85" s="30"/>
      <c r="D85" t="s">
        <v>123</v>
      </c>
      <c r="F85" s="32">
        <f t="shared" si="8"/>
        <v>0</v>
      </c>
      <c r="G85" s="33" t="s">
        <v>124</v>
      </c>
      <c r="H85" s="33"/>
      <c r="I85" s="33"/>
      <c r="J85" s="33"/>
      <c r="K85" s="33"/>
    </row>
    <row r="86" spans="3:11" ht="15" thickBot="1">
      <c r="C86" s="28">
        <v>0</v>
      </c>
      <c r="D86" t="s">
        <v>125</v>
      </c>
      <c r="E86">
        <v>0</v>
      </c>
      <c r="F86" s="32">
        <f t="shared" si="8"/>
        <v>0</v>
      </c>
    </row>
    <row r="87" spans="3:11" ht="15" thickBot="1">
      <c r="D87" s="34" t="s">
        <v>30</v>
      </c>
      <c r="F87" s="35">
        <f>SUM(F79:F86)</f>
        <v>0</v>
      </c>
    </row>
    <row r="88" spans="3:11">
      <c r="C88" t="s">
        <v>126</v>
      </c>
    </row>
    <row r="89" spans="3:11">
      <c r="C89" s="28">
        <v>0</v>
      </c>
      <c r="D89" t="s">
        <v>127</v>
      </c>
      <c r="E89">
        <v>1</v>
      </c>
      <c r="F89" s="32">
        <f t="shared" ref="F89:F90" si="9">C89*E89</f>
        <v>0</v>
      </c>
      <c r="G89" s="33" t="s">
        <v>128</v>
      </c>
      <c r="H89" s="33"/>
      <c r="I89" s="33"/>
      <c r="J89" s="33"/>
      <c r="K89" s="33"/>
    </row>
    <row r="90" spans="3:11">
      <c r="C90" s="28">
        <v>0</v>
      </c>
      <c r="D90" t="s">
        <v>129</v>
      </c>
      <c r="E90">
        <v>2</v>
      </c>
      <c r="F90" s="32">
        <f t="shared" si="9"/>
        <v>0</v>
      </c>
      <c r="G90" s="33" t="s">
        <v>130</v>
      </c>
      <c r="H90" s="33"/>
      <c r="I90" s="33"/>
      <c r="J90" s="33"/>
      <c r="K90" s="33"/>
    </row>
    <row r="91" spans="3:11">
      <c r="C91" s="40"/>
      <c r="D91" t="s">
        <v>131</v>
      </c>
      <c r="F91" s="41"/>
      <c r="G91" s="33" t="s">
        <v>132</v>
      </c>
      <c r="H91" s="33"/>
      <c r="I91" s="33"/>
      <c r="J91" s="33"/>
      <c r="K91" s="33"/>
    </row>
    <row r="92" spans="3:11">
      <c r="C92" s="28">
        <v>0</v>
      </c>
      <c r="D92" t="s">
        <v>133</v>
      </c>
      <c r="E92">
        <v>1</v>
      </c>
      <c r="F92" s="32">
        <f t="shared" ref="F92:F93" si="10">C92*E92</f>
        <v>0</v>
      </c>
      <c r="G92" s="33" t="s">
        <v>134</v>
      </c>
      <c r="H92" s="33"/>
      <c r="I92" s="33"/>
      <c r="J92" s="33"/>
      <c r="K92" s="33"/>
    </row>
    <row r="93" spans="3:11">
      <c r="C93" s="28">
        <v>0</v>
      </c>
      <c r="D93" t="s">
        <v>135</v>
      </c>
      <c r="E93">
        <v>2</v>
      </c>
      <c r="F93" s="32">
        <f t="shared" si="10"/>
        <v>0</v>
      </c>
      <c r="G93" s="33" t="s">
        <v>136</v>
      </c>
      <c r="H93" s="33"/>
      <c r="I93" s="33"/>
      <c r="J93" s="33"/>
      <c r="K93" s="33"/>
    </row>
    <row r="94" spans="3:11">
      <c r="C94" s="40"/>
      <c r="D94" t="s">
        <v>131</v>
      </c>
      <c r="F94" s="41"/>
    </row>
    <row r="95" spans="3:11">
      <c r="C95" s="28">
        <v>0</v>
      </c>
      <c r="D95" t="s">
        <v>137</v>
      </c>
      <c r="E95">
        <v>1</v>
      </c>
      <c r="F95" s="32">
        <f t="shared" ref="F95:F98" si="11">C95*E95</f>
        <v>0</v>
      </c>
    </row>
    <row r="96" spans="3:11">
      <c r="C96" s="28">
        <v>0</v>
      </c>
      <c r="D96" t="s">
        <v>138</v>
      </c>
      <c r="E96">
        <v>3</v>
      </c>
      <c r="F96" s="32">
        <f t="shared" si="11"/>
        <v>0</v>
      </c>
    </row>
    <row r="97" spans="3:11">
      <c r="C97" s="28">
        <v>0</v>
      </c>
      <c r="D97" t="s">
        <v>139</v>
      </c>
      <c r="E97">
        <v>2</v>
      </c>
      <c r="F97" s="32">
        <f t="shared" si="11"/>
        <v>0</v>
      </c>
    </row>
    <row r="98" spans="3:11" ht="15" thickBot="1">
      <c r="C98" s="28">
        <v>0</v>
      </c>
      <c r="D98" t="s">
        <v>140</v>
      </c>
      <c r="E98">
        <v>0</v>
      </c>
      <c r="F98" s="32">
        <f t="shared" si="11"/>
        <v>0</v>
      </c>
    </row>
    <row r="99" spans="3:11" ht="15" thickBot="1">
      <c r="D99" s="34" t="s">
        <v>30</v>
      </c>
      <c r="F99" s="35">
        <f>SUM(F89:F98)</f>
        <v>0</v>
      </c>
    </row>
    <row r="100" spans="3:11">
      <c r="C100" t="s">
        <v>141</v>
      </c>
    </row>
    <row r="101" spans="3:11">
      <c r="C101" t="s">
        <v>142</v>
      </c>
    </row>
    <row r="102" spans="3:11">
      <c r="C102" s="28">
        <v>0</v>
      </c>
      <c r="D102" t="s">
        <v>143</v>
      </c>
      <c r="E102">
        <v>0</v>
      </c>
      <c r="F102" s="32">
        <f t="shared" ref="F102:F107" si="12">C102*E102</f>
        <v>0</v>
      </c>
    </row>
    <row r="103" spans="3:11">
      <c r="C103" s="28">
        <v>0</v>
      </c>
      <c r="D103" t="s">
        <v>144</v>
      </c>
      <c r="E103">
        <v>0</v>
      </c>
      <c r="F103" s="32">
        <f t="shared" si="12"/>
        <v>0</v>
      </c>
      <c r="G103" s="33" t="s">
        <v>145</v>
      </c>
      <c r="H103" s="33"/>
      <c r="I103" s="33"/>
      <c r="J103" s="33"/>
      <c r="K103" s="33"/>
    </row>
    <row r="104" spans="3:11">
      <c r="C104" s="28">
        <v>0</v>
      </c>
      <c r="D104" t="s">
        <v>146</v>
      </c>
      <c r="E104">
        <v>1</v>
      </c>
      <c r="F104" s="32">
        <f t="shared" si="12"/>
        <v>0</v>
      </c>
      <c r="G104" s="42" t="s">
        <v>147</v>
      </c>
      <c r="H104" s="33"/>
      <c r="I104" s="33"/>
      <c r="J104" s="33"/>
      <c r="K104" s="33"/>
    </row>
    <row r="105" spans="3:11">
      <c r="C105" s="28">
        <v>0</v>
      </c>
      <c r="D105" t="s">
        <v>148</v>
      </c>
      <c r="E105">
        <v>2</v>
      </c>
      <c r="F105" s="32">
        <f t="shared" si="12"/>
        <v>0</v>
      </c>
      <c r="G105" s="33" t="s">
        <v>149</v>
      </c>
      <c r="H105" s="33"/>
      <c r="I105" s="33"/>
      <c r="J105" s="33"/>
      <c r="K105" s="33"/>
    </row>
    <row r="106" spans="3:11">
      <c r="C106" s="28">
        <v>0</v>
      </c>
      <c r="D106" t="s">
        <v>150</v>
      </c>
      <c r="E106">
        <v>3</v>
      </c>
      <c r="F106" s="32">
        <f t="shared" si="12"/>
        <v>0</v>
      </c>
      <c r="G106" s="33"/>
      <c r="H106" s="33"/>
      <c r="I106" s="33"/>
      <c r="J106" s="33"/>
      <c r="K106" s="33"/>
    </row>
    <row r="107" spans="3:11" ht="15" thickBot="1">
      <c r="C107" s="28">
        <v>0</v>
      </c>
      <c r="D107" t="s">
        <v>151</v>
      </c>
      <c r="E107">
        <v>4</v>
      </c>
      <c r="F107" s="32">
        <f t="shared" si="12"/>
        <v>0</v>
      </c>
    </row>
    <row r="108" spans="3:11" ht="15" thickBot="1">
      <c r="D108" s="34" t="s">
        <v>30</v>
      </c>
      <c r="F108" s="35">
        <f>SUM(F102:F107)</f>
        <v>0</v>
      </c>
    </row>
    <row r="109" spans="3:11">
      <c r="C109" t="s">
        <v>152</v>
      </c>
    </row>
    <row r="110" spans="3:11">
      <c r="C110" s="28">
        <v>0</v>
      </c>
      <c r="D110" t="s">
        <v>79</v>
      </c>
      <c r="E110">
        <v>0</v>
      </c>
      <c r="F110" s="32">
        <f t="shared" ref="F110:F116" si="13">C110*E110</f>
        <v>0</v>
      </c>
      <c r="G110" s="33" t="s">
        <v>153</v>
      </c>
      <c r="H110" s="33"/>
      <c r="I110" s="33"/>
      <c r="J110" s="33"/>
      <c r="K110" s="33"/>
    </row>
    <row r="111" spans="3:11">
      <c r="C111" s="28">
        <v>0</v>
      </c>
      <c r="D111" t="s">
        <v>154</v>
      </c>
      <c r="E111">
        <v>1</v>
      </c>
      <c r="F111" s="32">
        <f t="shared" si="13"/>
        <v>0</v>
      </c>
      <c r="G111" s="33" t="s">
        <v>155</v>
      </c>
      <c r="H111" s="33"/>
      <c r="I111" s="33"/>
      <c r="J111" s="33"/>
      <c r="K111" s="33"/>
    </row>
    <row r="112" spans="3:11">
      <c r="C112" s="28">
        <v>0</v>
      </c>
      <c r="D112" t="s">
        <v>156</v>
      </c>
      <c r="E112">
        <v>3</v>
      </c>
      <c r="F112" s="32">
        <f t="shared" si="13"/>
        <v>0</v>
      </c>
      <c r="G112" s="33" t="s">
        <v>157</v>
      </c>
      <c r="H112" s="33"/>
      <c r="I112" s="33"/>
      <c r="J112" s="33"/>
      <c r="K112" s="33"/>
    </row>
    <row r="113" spans="2:11">
      <c r="C113" s="28">
        <v>0</v>
      </c>
      <c r="D113" t="s">
        <v>158</v>
      </c>
      <c r="E113">
        <v>2</v>
      </c>
      <c r="F113" s="32">
        <f t="shared" si="13"/>
        <v>0</v>
      </c>
      <c r="G113" s="33" t="s">
        <v>159</v>
      </c>
      <c r="H113" s="33"/>
      <c r="I113" s="33"/>
      <c r="J113" s="33"/>
      <c r="K113" s="33"/>
    </row>
    <row r="114" spans="2:11">
      <c r="C114" s="28">
        <v>0</v>
      </c>
      <c r="D114" t="s">
        <v>160</v>
      </c>
      <c r="E114">
        <v>3</v>
      </c>
      <c r="F114" s="32">
        <f t="shared" si="13"/>
        <v>0</v>
      </c>
      <c r="G114" s="33" t="s">
        <v>161</v>
      </c>
      <c r="H114" s="33"/>
      <c r="I114" s="33"/>
      <c r="J114" s="33"/>
      <c r="K114" s="33"/>
    </row>
    <row r="115" spans="2:11">
      <c r="C115" s="28">
        <v>0</v>
      </c>
      <c r="D115" t="s">
        <v>162</v>
      </c>
      <c r="E115">
        <v>5</v>
      </c>
      <c r="F115" s="32">
        <f t="shared" si="13"/>
        <v>0</v>
      </c>
      <c r="G115" s="36" t="s">
        <v>163</v>
      </c>
      <c r="H115" s="37"/>
      <c r="I115" s="37"/>
      <c r="J115" s="36"/>
      <c r="K115" s="36"/>
    </row>
    <row r="116" spans="2:11" ht="15" thickBot="1">
      <c r="D116" t="s">
        <v>164</v>
      </c>
      <c r="F116" s="32">
        <f t="shared" si="13"/>
        <v>0</v>
      </c>
      <c r="G116" s="36" t="s">
        <v>165</v>
      </c>
      <c r="H116" s="36"/>
      <c r="I116" s="36"/>
      <c r="J116" s="36"/>
      <c r="K116" s="36"/>
    </row>
    <row r="117" spans="2:11" ht="15" thickBot="1">
      <c r="D117" s="34" t="s">
        <v>30</v>
      </c>
      <c r="F117" s="35">
        <f>SUM(F110:F116)</f>
        <v>0</v>
      </c>
      <c r="G117" s="36"/>
      <c r="H117" s="43"/>
      <c r="I117" s="36"/>
      <c r="J117" s="36"/>
      <c r="K117" s="36"/>
    </row>
    <row r="118" spans="2:11">
      <c r="B118" t="s">
        <v>166</v>
      </c>
    </row>
    <row r="119" spans="2:11">
      <c r="C119" t="s">
        <v>167</v>
      </c>
      <c r="G119" s="33" t="s">
        <v>168</v>
      </c>
      <c r="H119" s="33"/>
      <c r="I119" s="33"/>
      <c r="J119" s="33"/>
      <c r="K119" s="33"/>
    </row>
    <row r="120" spans="2:11">
      <c r="C120" t="s">
        <v>169</v>
      </c>
      <c r="G120" s="33" t="s">
        <v>170</v>
      </c>
      <c r="H120" s="33"/>
      <c r="I120" s="33"/>
      <c r="J120" s="33"/>
      <c r="K120" s="33"/>
    </row>
    <row r="121" spans="2:11">
      <c r="C121" s="28">
        <v>0</v>
      </c>
      <c r="D121" t="s">
        <v>171</v>
      </c>
      <c r="E121">
        <v>3</v>
      </c>
      <c r="F121" s="32">
        <f t="shared" ref="F121:F123" si="14">C121*E121</f>
        <v>0</v>
      </c>
      <c r="G121" s="33" t="s">
        <v>172</v>
      </c>
      <c r="H121" s="33"/>
      <c r="I121" s="33"/>
      <c r="J121" s="33"/>
      <c r="K121" s="33"/>
    </row>
    <row r="122" spans="2:11">
      <c r="C122" s="28">
        <v>0</v>
      </c>
      <c r="D122" t="s">
        <v>173</v>
      </c>
      <c r="E122">
        <v>0</v>
      </c>
      <c r="F122" s="32">
        <f t="shared" si="14"/>
        <v>0</v>
      </c>
      <c r="G122" s="33" t="s">
        <v>174</v>
      </c>
      <c r="H122" s="33"/>
      <c r="I122" s="33"/>
      <c r="J122" s="33"/>
      <c r="K122" s="33"/>
    </row>
    <row r="123" spans="2:11">
      <c r="C123" s="28">
        <v>0</v>
      </c>
      <c r="D123" t="s">
        <v>175</v>
      </c>
      <c r="E123">
        <v>2</v>
      </c>
      <c r="F123" s="32">
        <f t="shared" si="14"/>
        <v>0</v>
      </c>
      <c r="G123" s="33" t="s">
        <v>176</v>
      </c>
      <c r="H123" s="33"/>
      <c r="I123" s="33"/>
      <c r="J123" s="33"/>
      <c r="K123" s="33"/>
    </row>
    <row r="124" spans="2:11">
      <c r="C124" s="30"/>
      <c r="D124" t="s">
        <v>177</v>
      </c>
      <c r="F124" s="41"/>
      <c r="G124" s="33" t="s">
        <v>178</v>
      </c>
      <c r="H124" s="33"/>
      <c r="I124" s="33"/>
      <c r="J124" s="33"/>
      <c r="K124" s="33"/>
    </row>
    <row r="125" spans="2:11">
      <c r="C125" s="28">
        <v>0</v>
      </c>
      <c r="D125" t="s">
        <v>179</v>
      </c>
      <c r="E125">
        <v>5</v>
      </c>
      <c r="F125" s="32">
        <f t="shared" ref="F125" si="15">C125*E125</f>
        <v>0</v>
      </c>
      <c r="G125" s="33" t="s">
        <v>180</v>
      </c>
      <c r="H125" s="33"/>
      <c r="I125" s="33"/>
      <c r="J125" s="33"/>
      <c r="K125" s="33"/>
    </row>
    <row r="126" spans="2:11" ht="15" thickBot="1">
      <c r="D126" t="s">
        <v>181</v>
      </c>
      <c r="G126" s="33" t="s">
        <v>182</v>
      </c>
      <c r="H126" s="33"/>
      <c r="I126" s="33"/>
      <c r="J126" s="33"/>
      <c r="K126" s="33"/>
    </row>
    <row r="127" spans="2:11" ht="15" thickBot="1">
      <c r="D127" s="34" t="s">
        <v>30</v>
      </c>
      <c r="F127" s="35">
        <f>SUM(F121:F126)</f>
        <v>0</v>
      </c>
      <c r="G127" s="33" t="s">
        <v>183</v>
      </c>
      <c r="H127" s="33"/>
      <c r="I127" s="33"/>
      <c r="J127" s="33"/>
      <c r="K127" s="33"/>
    </row>
    <row r="128" spans="2:11">
      <c r="C128" t="s">
        <v>184</v>
      </c>
    </row>
    <row r="129" spans="3:11">
      <c r="C129" s="28">
        <v>0</v>
      </c>
      <c r="D129" t="s">
        <v>185</v>
      </c>
      <c r="E129">
        <v>1</v>
      </c>
      <c r="F129" s="32">
        <f t="shared" ref="F129:F133" si="16">C129*E129</f>
        <v>0</v>
      </c>
      <c r="G129" s="33" t="s">
        <v>186</v>
      </c>
      <c r="H129" s="33"/>
      <c r="I129" s="33"/>
      <c r="J129" s="33"/>
      <c r="K129" s="33"/>
    </row>
    <row r="130" spans="3:11">
      <c r="C130" s="28">
        <v>0</v>
      </c>
      <c r="D130" t="s">
        <v>187</v>
      </c>
      <c r="E130">
        <v>0</v>
      </c>
      <c r="F130" s="32">
        <f t="shared" si="16"/>
        <v>0</v>
      </c>
      <c r="G130" s="33" t="s">
        <v>188</v>
      </c>
      <c r="H130" s="33"/>
      <c r="I130" s="33"/>
      <c r="J130" s="33"/>
      <c r="K130" s="33"/>
    </row>
    <row r="131" spans="3:11">
      <c r="C131" s="28">
        <v>0</v>
      </c>
      <c r="D131" t="s">
        <v>189</v>
      </c>
      <c r="E131">
        <v>3</v>
      </c>
      <c r="F131" s="32">
        <f t="shared" si="16"/>
        <v>0</v>
      </c>
      <c r="G131" s="33" t="s">
        <v>190</v>
      </c>
      <c r="H131" s="33"/>
      <c r="I131" s="33"/>
      <c r="J131" s="33"/>
      <c r="K131" s="33"/>
    </row>
    <row r="132" spans="3:11">
      <c r="C132" s="28">
        <v>0</v>
      </c>
      <c r="D132" t="s">
        <v>191</v>
      </c>
      <c r="E132">
        <v>3</v>
      </c>
      <c r="F132" s="32">
        <f t="shared" si="16"/>
        <v>0</v>
      </c>
      <c r="G132" s="33" t="s">
        <v>192</v>
      </c>
      <c r="H132" s="33"/>
      <c r="I132" s="33"/>
      <c r="J132" s="33"/>
      <c r="K132" s="33"/>
    </row>
    <row r="133" spans="3:11" ht="15" thickBot="1">
      <c r="C133" s="28">
        <v>0</v>
      </c>
      <c r="D133" t="s">
        <v>193</v>
      </c>
      <c r="E133">
        <v>5</v>
      </c>
      <c r="F133" s="32">
        <f t="shared" si="16"/>
        <v>0</v>
      </c>
      <c r="G133" s="33" t="s">
        <v>194</v>
      </c>
      <c r="H133" s="33"/>
      <c r="I133" s="33"/>
      <c r="J133" s="33"/>
      <c r="K133" s="33"/>
    </row>
    <row r="134" spans="3:11" ht="15" thickBot="1">
      <c r="D134" s="34" t="s">
        <v>30</v>
      </c>
      <c r="F134" s="35">
        <f>SUM(F129:F133)</f>
        <v>0</v>
      </c>
    </row>
    <row r="135" spans="3:11">
      <c r="C135" t="s">
        <v>195</v>
      </c>
      <c r="G135" s="33" t="s">
        <v>196</v>
      </c>
      <c r="H135" s="33"/>
      <c r="I135" s="33"/>
      <c r="J135" s="33"/>
      <c r="K135" s="33"/>
    </row>
    <row r="136" spans="3:11">
      <c r="C136" s="28">
        <v>0</v>
      </c>
      <c r="D136" t="s">
        <v>197</v>
      </c>
      <c r="E136">
        <v>1</v>
      </c>
      <c r="F136" s="32">
        <f t="shared" ref="F136:F139" si="17">C136*E136</f>
        <v>0</v>
      </c>
      <c r="G136" s="33" t="s">
        <v>198</v>
      </c>
      <c r="H136" s="33"/>
      <c r="I136" s="33"/>
      <c r="J136" s="33"/>
      <c r="K136" s="33"/>
    </row>
    <row r="137" spans="3:11">
      <c r="C137" s="28">
        <v>0</v>
      </c>
      <c r="D137" t="s">
        <v>84</v>
      </c>
      <c r="E137">
        <v>2</v>
      </c>
      <c r="F137" s="32">
        <f t="shared" si="17"/>
        <v>0</v>
      </c>
      <c r="G137" s="33" t="s">
        <v>199</v>
      </c>
      <c r="H137" s="33"/>
      <c r="I137" s="33"/>
      <c r="J137" s="33"/>
      <c r="K137" s="33"/>
    </row>
    <row r="138" spans="3:11">
      <c r="C138" s="28">
        <v>0</v>
      </c>
      <c r="D138" t="s">
        <v>86</v>
      </c>
      <c r="E138">
        <v>3</v>
      </c>
      <c r="F138" s="32">
        <f t="shared" si="17"/>
        <v>0</v>
      </c>
      <c r="G138" s="33" t="s">
        <v>200</v>
      </c>
      <c r="H138" s="33"/>
      <c r="I138" s="33"/>
      <c r="J138" s="33"/>
      <c r="K138" s="33"/>
    </row>
    <row r="139" spans="3:11" ht="15" thickBot="1">
      <c r="C139" s="28">
        <v>0</v>
      </c>
      <c r="D139" t="s">
        <v>201</v>
      </c>
      <c r="E139">
        <v>0</v>
      </c>
      <c r="F139" s="32">
        <f t="shared" si="17"/>
        <v>0</v>
      </c>
      <c r="G139" s="33" t="s">
        <v>202</v>
      </c>
      <c r="H139" s="33"/>
      <c r="I139" s="33"/>
      <c r="J139" s="33"/>
      <c r="K139" s="33"/>
    </row>
    <row r="140" spans="3:11" ht="15" thickBot="1">
      <c r="D140" s="34" t="s">
        <v>30</v>
      </c>
      <c r="F140" s="35">
        <f>SUM(F136:F139)</f>
        <v>0</v>
      </c>
      <c r="G140" s="33" t="s">
        <v>203</v>
      </c>
      <c r="H140" s="33"/>
      <c r="I140" s="33"/>
      <c r="J140" s="33"/>
      <c r="K140" s="33"/>
    </row>
    <row r="141" spans="3:11">
      <c r="G141" s="33" t="s">
        <v>204</v>
      </c>
      <c r="H141" s="33"/>
      <c r="I141" s="33"/>
      <c r="J141" s="33"/>
      <c r="K141" s="33"/>
    </row>
    <row r="142" spans="3:11">
      <c r="G142" s="33" t="s">
        <v>205</v>
      </c>
      <c r="H142" s="33"/>
      <c r="I142" s="33"/>
      <c r="J142" s="33"/>
      <c r="K142" s="33"/>
    </row>
    <row r="144" spans="3:11">
      <c r="C144" t="s">
        <v>206</v>
      </c>
    </row>
    <row r="145" spans="3:15">
      <c r="C145" s="28">
        <v>0</v>
      </c>
      <c r="D145" t="s">
        <v>197</v>
      </c>
      <c r="E145">
        <v>1</v>
      </c>
      <c r="F145" s="32">
        <f t="shared" ref="F145:F148" si="18">C145*E145</f>
        <v>0</v>
      </c>
      <c r="G145" s="33" t="s">
        <v>207</v>
      </c>
      <c r="H145" s="33"/>
      <c r="I145" s="33"/>
      <c r="J145" s="33"/>
      <c r="K145" s="33"/>
    </row>
    <row r="146" spans="3:15">
      <c r="C146" s="28">
        <v>0</v>
      </c>
      <c r="D146" t="s">
        <v>84</v>
      </c>
      <c r="E146">
        <v>2</v>
      </c>
      <c r="F146" s="32">
        <f t="shared" si="18"/>
        <v>0</v>
      </c>
      <c r="G146" s="33" t="s">
        <v>208</v>
      </c>
      <c r="H146" s="33"/>
      <c r="I146" s="33"/>
      <c r="J146" s="33"/>
      <c r="K146" s="33"/>
    </row>
    <row r="147" spans="3:15">
      <c r="C147" s="28">
        <v>0</v>
      </c>
      <c r="D147" t="s">
        <v>86</v>
      </c>
      <c r="E147">
        <v>3</v>
      </c>
      <c r="F147" s="32">
        <f t="shared" si="18"/>
        <v>0</v>
      </c>
      <c r="G147" s="33" t="s">
        <v>209</v>
      </c>
      <c r="H147" s="33"/>
      <c r="I147" s="33"/>
      <c r="J147" s="33"/>
      <c r="K147" s="33"/>
    </row>
    <row r="148" spans="3:15" ht="15" thickBot="1">
      <c r="C148" s="28">
        <v>1</v>
      </c>
      <c r="D148" t="s">
        <v>201</v>
      </c>
      <c r="E148">
        <v>0</v>
      </c>
      <c r="F148" s="32">
        <f t="shared" si="18"/>
        <v>0</v>
      </c>
    </row>
    <row r="149" spans="3:15" ht="15" thickBot="1">
      <c r="D149" s="34" t="s">
        <v>30</v>
      </c>
      <c r="F149" s="35">
        <f>SUM(F145:F148)</f>
        <v>0</v>
      </c>
    </row>
    <row r="150" spans="3:15">
      <c r="C150" t="s">
        <v>210</v>
      </c>
    </row>
    <row r="151" spans="3:15">
      <c r="C151" s="28">
        <v>0</v>
      </c>
      <c r="D151" t="s">
        <v>211</v>
      </c>
      <c r="E151">
        <v>2</v>
      </c>
      <c r="F151" s="32">
        <f t="shared" ref="F151" si="19">C151*E151</f>
        <v>0</v>
      </c>
      <c r="G151" s="33" t="s">
        <v>212</v>
      </c>
      <c r="H151" s="33"/>
      <c r="I151" s="33"/>
      <c r="J151" s="33"/>
      <c r="K151" s="33"/>
    </row>
    <row r="152" spans="3:15" ht="15" thickBot="1">
      <c r="C152" s="28">
        <v>1</v>
      </c>
      <c r="D152" t="s">
        <v>79</v>
      </c>
      <c r="E152">
        <v>0</v>
      </c>
      <c r="F152" s="32">
        <f t="shared" ref="F152" si="20">C152*E152</f>
        <v>0</v>
      </c>
      <c r="G152" s="33" t="s">
        <v>213</v>
      </c>
      <c r="H152" s="33"/>
      <c r="I152" s="33"/>
      <c r="J152" s="33"/>
      <c r="K152" s="33"/>
    </row>
    <row r="153" spans="3:15" ht="15" thickBot="1">
      <c r="D153" s="34" t="s">
        <v>30</v>
      </c>
      <c r="F153" s="35">
        <f>SUM(F151:F152)</f>
        <v>0</v>
      </c>
      <c r="G153" s="33"/>
      <c r="H153" s="33"/>
      <c r="I153" s="33"/>
      <c r="J153" s="33"/>
      <c r="K153" s="33"/>
      <c r="O153" s="40"/>
    </row>
    <row r="154" spans="3:15">
      <c r="G154" s="33" t="s">
        <v>214</v>
      </c>
      <c r="H154" s="33"/>
      <c r="I154" s="33"/>
      <c r="J154" s="33"/>
      <c r="K154" s="33"/>
    </row>
    <row r="155" spans="3:15">
      <c r="G155" s="33" t="s">
        <v>215</v>
      </c>
      <c r="H155" s="33"/>
      <c r="I155" s="33"/>
      <c r="J155" s="33"/>
      <c r="K155" s="33"/>
    </row>
    <row r="156" spans="3:15">
      <c r="G156" s="33" t="s">
        <v>216</v>
      </c>
      <c r="H156" s="33"/>
      <c r="I156" s="33"/>
      <c r="J156" s="33"/>
      <c r="K156" s="33"/>
    </row>
    <row r="157" spans="3:15">
      <c r="G157" s="33" t="s">
        <v>217</v>
      </c>
      <c r="H157" s="33"/>
      <c r="I157" s="33"/>
      <c r="J157" s="33"/>
      <c r="K157" s="33"/>
    </row>
    <row r="158" spans="3:15">
      <c r="G158" s="33" t="s">
        <v>218</v>
      </c>
      <c r="H158" s="33"/>
      <c r="I158" s="33"/>
      <c r="J158" s="33"/>
      <c r="K158" s="33"/>
    </row>
    <row r="159" spans="3:15">
      <c r="G159" s="33" t="s">
        <v>219</v>
      </c>
      <c r="H159" s="33"/>
      <c r="I159" s="33"/>
      <c r="J159" s="33"/>
      <c r="K159" s="33"/>
    </row>
    <row r="160" spans="3:15">
      <c r="G160" s="33" t="s">
        <v>220</v>
      </c>
      <c r="H160" s="33"/>
      <c r="I160" s="33"/>
      <c r="J160" s="33"/>
      <c r="K160" s="33"/>
    </row>
    <row r="161" spans="2:11">
      <c r="G161" s="33"/>
      <c r="H161" s="33"/>
      <c r="I161" s="33"/>
      <c r="J161" s="33"/>
      <c r="K161" s="33"/>
    </row>
    <row r="164" spans="2:11">
      <c r="B164" s="31" t="s">
        <v>221</v>
      </c>
    </row>
    <row r="166" spans="2:11">
      <c r="B166" s="31" t="s">
        <v>222</v>
      </c>
      <c r="D166" s="3" t="s">
        <v>223</v>
      </c>
    </row>
    <row r="167" spans="2:11">
      <c r="B167" t="s">
        <v>224</v>
      </c>
    </row>
    <row r="168" spans="2:11">
      <c r="D168" t="s">
        <v>225</v>
      </c>
    </row>
    <row r="169" spans="2:11">
      <c r="B169" t="s">
        <v>226</v>
      </c>
      <c r="D169" t="s">
        <v>227</v>
      </c>
    </row>
    <row r="170" spans="2:11">
      <c r="D170" t="s">
        <v>228</v>
      </c>
    </row>
    <row r="173" spans="2:11">
      <c r="B173" s="31" t="s">
        <v>229</v>
      </c>
      <c r="D173" s="3" t="s">
        <v>230</v>
      </c>
    </row>
    <row r="174" spans="2:11">
      <c r="B174" t="s">
        <v>231</v>
      </c>
      <c r="D174" t="s">
        <v>232</v>
      </c>
    </row>
    <row r="175" spans="2:11">
      <c r="D175" t="s">
        <v>233</v>
      </c>
    </row>
    <row r="178" spans="2:4">
      <c r="B178" s="31" t="s">
        <v>234</v>
      </c>
      <c r="D178" s="3" t="s">
        <v>235</v>
      </c>
    </row>
    <row r="179" spans="2:4">
      <c r="B179" t="s">
        <v>236</v>
      </c>
    </row>
    <row r="180" spans="2:4">
      <c r="B180" t="s">
        <v>237</v>
      </c>
      <c r="D180" t="s">
        <v>238</v>
      </c>
    </row>
    <row r="181" spans="2:4">
      <c r="B181" t="s">
        <v>239</v>
      </c>
      <c r="D181" t="s">
        <v>240</v>
      </c>
    </row>
    <row r="182" spans="2:4">
      <c r="D182" t="s">
        <v>241</v>
      </c>
    </row>
    <row r="185" spans="2:4">
      <c r="B185" s="31" t="s">
        <v>242</v>
      </c>
      <c r="D185" s="3" t="s">
        <v>243</v>
      </c>
    </row>
    <row r="186" spans="2:4">
      <c r="B186" t="s">
        <v>236</v>
      </c>
    </row>
    <row r="188" spans="2:4">
      <c r="B188" t="s">
        <v>244</v>
      </c>
      <c r="D188" t="s">
        <v>245</v>
      </c>
    </row>
    <row r="189" spans="2:4">
      <c r="D189" t="s">
        <v>246</v>
      </c>
    </row>
    <row r="190" spans="2:4">
      <c r="D190" t="s">
        <v>247</v>
      </c>
    </row>
  </sheetData>
  <sheetProtection password="DDA5" sheet="1" objects="1" scenarios="1" selectLockedCells="1"/>
  <dataConsolidate/>
  <mergeCells count="1">
    <mergeCell ref="C50:D50"/>
  </mergeCells>
  <conditionalFormatting sqref="F25:F31 F5:F22">
    <cfRule type="cellIs" dxfId="42" priority="48" operator="notEqual">
      <formula>0</formula>
    </cfRule>
  </conditionalFormatting>
  <conditionalFormatting sqref="F23">
    <cfRule type="cellIs" dxfId="41" priority="47" operator="notEqual">
      <formula>0</formula>
    </cfRule>
  </conditionalFormatting>
  <conditionalFormatting sqref="F32">
    <cfRule type="cellIs" dxfId="40" priority="45" operator="notEqual">
      <formula>0</formula>
    </cfRule>
  </conditionalFormatting>
  <conditionalFormatting sqref="F34:F35">
    <cfRule type="cellIs" dxfId="39" priority="44" operator="notEqual">
      <formula>0</formula>
    </cfRule>
  </conditionalFormatting>
  <conditionalFormatting sqref="F36">
    <cfRule type="cellIs" dxfId="38" priority="43" operator="notEqual">
      <formula>0</formula>
    </cfRule>
  </conditionalFormatting>
  <conditionalFormatting sqref="F49">
    <cfRule type="cellIs" dxfId="37" priority="42" operator="notEqual">
      <formula>0</formula>
    </cfRule>
  </conditionalFormatting>
  <conditionalFormatting sqref="F54">
    <cfRule type="cellIs" dxfId="36" priority="41" operator="notEqual">
      <formula>0</formula>
    </cfRule>
  </conditionalFormatting>
  <conditionalFormatting sqref="F59:F60">
    <cfRule type="cellIs" dxfId="35" priority="40" operator="notEqual">
      <formula>0</formula>
    </cfRule>
  </conditionalFormatting>
  <conditionalFormatting sqref="F75">
    <cfRule type="cellIs" dxfId="34" priority="39" operator="notEqual">
      <formula>0</formula>
    </cfRule>
  </conditionalFormatting>
  <conditionalFormatting sqref="F87">
    <cfRule type="cellIs" dxfId="33" priority="38" operator="notEqual">
      <formula>0</formula>
    </cfRule>
  </conditionalFormatting>
  <conditionalFormatting sqref="F99">
    <cfRule type="cellIs" dxfId="32" priority="37" operator="notEqual">
      <formula>0</formula>
    </cfRule>
  </conditionalFormatting>
  <conditionalFormatting sqref="F108">
    <cfRule type="cellIs" dxfId="31" priority="36" operator="notEqual">
      <formula>0</formula>
    </cfRule>
  </conditionalFormatting>
  <conditionalFormatting sqref="F117">
    <cfRule type="cellIs" dxfId="30" priority="35" operator="notEqual">
      <formula>0</formula>
    </cfRule>
  </conditionalFormatting>
  <conditionalFormatting sqref="F66">
    <cfRule type="cellIs" dxfId="29" priority="34" operator="notEqual">
      <formula>0</formula>
    </cfRule>
  </conditionalFormatting>
  <conditionalFormatting sqref="F127">
    <cfRule type="cellIs" dxfId="28" priority="33" operator="notEqual">
      <formula>0</formula>
    </cfRule>
  </conditionalFormatting>
  <conditionalFormatting sqref="F134">
    <cfRule type="cellIs" dxfId="27" priority="32" operator="notEqual">
      <formula>0</formula>
    </cfRule>
  </conditionalFormatting>
  <conditionalFormatting sqref="F140">
    <cfRule type="cellIs" dxfId="26" priority="31" operator="notEqual">
      <formula>0</formula>
    </cfRule>
  </conditionalFormatting>
  <conditionalFormatting sqref="F149">
    <cfRule type="cellIs" dxfId="25" priority="30" operator="notEqual">
      <formula>0</formula>
    </cfRule>
  </conditionalFormatting>
  <conditionalFormatting sqref="F153">
    <cfRule type="cellIs" dxfId="24" priority="29" operator="notEqual">
      <formula>0</formula>
    </cfRule>
  </conditionalFormatting>
  <conditionalFormatting sqref="F38:F48">
    <cfRule type="cellIs" dxfId="23" priority="28" operator="notEqual">
      <formula>0</formula>
    </cfRule>
  </conditionalFormatting>
  <conditionalFormatting sqref="F51:F53">
    <cfRule type="cellIs" dxfId="22" priority="27" operator="notEqual">
      <formula>0</formula>
    </cfRule>
  </conditionalFormatting>
  <conditionalFormatting sqref="F56:F58">
    <cfRule type="cellIs" dxfId="21" priority="26" operator="notEqual">
      <formula>0</formula>
    </cfRule>
  </conditionalFormatting>
  <conditionalFormatting sqref="F68:F74">
    <cfRule type="cellIs" dxfId="20" priority="25" operator="notEqual">
      <formula>0</formula>
    </cfRule>
  </conditionalFormatting>
  <conditionalFormatting sqref="F79:F86">
    <cfRule type="cellIs" dxfId="19" priority="24" operator="notEqual">
      <formula>0</formula>
    </cfRule>
  </conditionalFormatting>
  <conditionalFormatting sqref="F89">
    <cfRule type="cellIs" dxfId="18" priority="19" operator="notEqual">
      <formula>0</formula>
    </cfRule>
  </conditionalFormatting>
  <conditionalFormatting sqref="F90">
    <cfRule type="cellIs" dxfId="17" priority="18" operator="notEqual">
      <formula>0</formula>
    </cfRule>
  </conditionalFormatting>
  <conditionalFormatting sqref="F92">
    <cfRule type="cellIs" dxfId="16" priority="17" operator="notEqual">
      <formula>0</formula>
    </cfRule>
  </conditionalFormatting>
  <conditionalFormatting sqref="F93">
    <cfRule type="cellIs" dxfId="15" priority="16" operator="notEqual">
      <formula>0</formula>
    </cfRule>
  </conditionalFormatting>
  <conditionalFormatting sqref="F95:F98">
    <cfRule type="cellIs" dxfId="14" priority="15" operator="notEqual">
      <formula>0</formula>
    </cfRule>
  </conditionalFormatting>
  <conditionalFormatting sqref="F102:F107">
    <cfRule type="cellIs" dxfId="13" priority="11" operator="notEqual">
      <formula>0</formula>
    </cfRule>
  </conditionalFormatting>
  <conditionalFormatting sqref="F110:F116">
    <cfRule type="cellIs" dxfId="12" priority="10" operator="notEqual">
      <formula>0</formula>
    </cfRule>
  </conditionalFormatting>
  <conditionalFormatting sqref="F62:F65">
    <cfRule type="cellIs" dxfId="11" priority="8" operator="notEqual">
      <formula>0</formula>
    </cfRule>
  </conditionalFormatting>
  <conditionalFormatting sqref="F121:F123">
    <cfRule type="cellIs" dxfId="10" priority="7" operator="notEqual">
      <formula>0</formula>
    </cfRule>
  </conditionalFormatting>
  <conditionalFormatting sqref="F125">
    <cfRule type="cellIs" dxfId="9" priority="6" operator="notEqual">
      <formula>0</formula>
    </cfRule>
  </conditionalFormatting>
  <conditionalFormatting sqref="F129:F133">
    <cfRule type="cellIs" dxfId="8" priority="5" operator="notEqual">
      <formula>0</formula>
    </cfRule>
  </conditionalFormatting>
  <conditionalFormatting sqref="F136:F139">
    <cfRule type="cellIs" dxfId="7" priority="4" operator="notEqual">
      <formula>0</formula>
    </cfRule>
  </conditionalFormatting>
  <conditionalFormatting sqref="F145:F148">
    <cfRule type="cellIs" dxfId="6" priority="3" operator="notEqual">
      <formula>0</formula>
    </cfRule>
  </conditionalFormatting>
  <conditionalFormatting sqref="F151">
    <cfRule type="cellIs" dxfId="5" priority="2" operator="notEqual">
      <formula>0</formula>
    </cfRule>
  </conditionalFormatting>
  <conditionalFormatting sqref="F152">
    <cfRule type="cellIs" dxfId="4" priority="1" operator="notEqual">
      <formula>0</formula>
    </cfRule>
  </conditionalFormatting>
  <dataValidations count="2">
    <dataValidation type="list" allowBlank="1" showInputMessage="1" showErrorMessage="1" sqref="C34:C35 C51:C53 C56:C58 C68:C70 C151:C152 C82 C84 C86 C89:C90 C92:C93 C95:C98 C5:C22 C110:C115 C62:C65 C121:C123 C125 C129:C133 C136:C139 C145:C148 C38:C48 C72:C73 C25:C31 C102:C107 C80" xr:uid="{00000000-0002-0000-0000-000000000000}">
      <formula1>$A$5:$A$6</formula1>
    </dataValidation>
    <dataValidation type="list" allowBlank="1" showInputMessage="1" showErrorMessage="1" sqref="H117" xr:uid="{00000000-0002-0000-0000-000001000000}">
      <formula1>"ja,nee,"</formula1>
    </dataValidation>
  </dataValidations>
  <pageMargins left="0.70866141732283472" right="0.70866141732283472" top="0.74803149606299213" bottom="0.74803149606299213" header="0.31496062992125984" footer="0.31496062992125984"/>
  <pageSetup paperSize="9" scale="51" fitToWidth="3"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1"/>
  <sheetViews>
    <sheetView tabSelected="1" workbookViewId="0">
      <selection activeCell="F9" sqref="F9:K9"/>
    </sheetView>
  </sheetViews>
  <sheetFormatPr defaultRowHeight="14.45"/>
  <cols>
    <col min="1" max="1" width="5.42578125" customWidth="1"/>
    <col min="2" max="2" width="7.7109375" customWidth="1"/>
    <col min="9" max="9" width="9.28515625" customWidth="1"/>
    <col min="10" max="10" width="45.28515625" customWidth="1"/>
  </cols>
  <sheetData>
    <row r="1" spans="1:11" ht="34.5" customHeight="1">
      <c r="A1" s="3"/>
      <c r="B1" s="3"/>
      <c r="C1" s="3"/>
      <c r="D1" s="3"/>
      <c r="E1" s="3"/>
      <c r="F1" s="3"/>
      <c r="G1" s="3"/>
      <c r="H1" s="3"/>
      <c r="I1" s="3"/>
      <c r="J1" s="3"/>
      <c r="K1" s="3"/>
    </row>
    <row r="2" spans="1:11" ht="106.5" customHeight="1">
      <c r="A2" s="3"/>
      <c r="B2" s="45" t="s">
        <v>248</v>
      </c>
      <c r="C2" s="46"/>
      <c r="D2" s="46"/>
      <c r="E2" s="46"/>
      <c r="F2" s="46"/>
      <c r="G2" s="46"/>
      <c r="H2" s="46"/>
      <c r="I2" s="46"/>
      <c r="J2" s="46"/>
      <c r="K2" s="3"/>
    </row>
    <row r="3" spans="1:11">
      <c r="A3" s="4"/>
      <c r="B3" s="47" t="s">
        <v>249</v>
      </c>
      <c r="C3" s="47"/>
      <c r="D3" s="47"/>
      <c r="E3" s="47"/>
      <c r="F3" s="47"/>
      <c r="G3" s="47"/>
      <c r="H3" s="47"/>
      <c r="I3" s="47"/>
      <c r="J3" s="47"/>
      <c r="K3" s="47"/>
    </row>
    <row r="4" spans="1:11">
      <c r="A4" s="4"/>
      <c r="B4" s="5" t="s">
        <v>250</v>
      </c>
      <c r="C4" s="6"/>
      <c r="D4" s="6"/>
      <c r="E4" s="7"/>
      <c r="F4" s="64" t="s">
        <v>239</v>
      </c>
      <c r="G4" s="65"/>
      <c r="H4" s="65"/>
      <c r="I4" s="65"/>
      <c r="J4" s="65"/>
      <c r="K4" s="66"/>
    </row>
    <row r="5" spans="1:11">
      <c r="A5" s="4"/>
      <c r="B5" s="5" t="s">
        <v>251</v>
      </c>
      <c r="C5" s="6"/>
      <c r="D5" s="6"/>
      <c r="E5" s="7"/>
      <c r="F5" s="67" t="s">
        <v>239</v>
      </c>
      <c r="G5" s="65"/>
      <c r="H5" s="65"/>
      <c r="I5" s="65"/>
      <c r="J5" s="65"/>
      <c r="K5" s="66"/>
    </row>
    <row r="6" spans="1:11">
      <c r="A6" s="4"/>
      <c r="B6" s="5" t="s">
        <v>252</v>
      </c>
      <c r="C6" s="6"/>
      <c r="D6" s="6"/>
      <c r="E6" s="7"/>
      <c r="F6" s="64" t="s">
        <v>239</v>
      </c>
      <c r="G6" s="65"/>
      <c r="H6" s="65"/>
      <c r="I6" s="65"/>
      <c r="J6" s="65"/>
      <c r="K6" s="66"/>
    </row>
    <row r="7" spans="1:11">
      <c r="A7" s="4"/>
      <c r="B7" s="5" t="s">
        <v>253</v>
      </c>
      <c r="C7" s="6"/>
      <c r="D7" s="6"/>
      <c r="E7" s="7"/>
      <c r="F7" s="64" t="s">
        <v>239</v>
      </c>
      <c r="G7" s="65"/>
      <c r="H7" s="65"/>
      <c r="I7" s="65"/>
      <c r="J7" s="65"/>
      <c r="K7" s="66"/>
    </row>
    <row r="8" spans="1:11">
      <c r="A8" s="4"/>
      <c r="B8" s="5" t="s">
        <v>254</v>
      </c>
      <c r="C8" s="6"/>
      <c r="D8" s="6"/>
      <c r="E8" s="7"/>
      <c r="F8" s="64" t="s">
        <v>239</v>
      </c>
      <c r="G8" s="65"/>
      <c r="H8" s="65"/>
      <c r="I8" s="65"/>
      <c r="J8" s="65"/>
      <c r="K8" s="66"/>
    </row>
    <row r="9" spans="1:11">
      <c r="A9" s="4"/>
      <c r="B9" s="5" t="s">
        <v>255</v>
      </c>
      <c r="C9" s="6"/>
      <c r="D9" s="6"/>
      <c r="E9" s="7"/>
      <c r="F9" s="64" t="s">
        <v>239</v>
      </c>
      <c r="G9" s="65"/>
      <c r="H9" s="65"/>
      <c r="I9" s="65"/>
      <c r="J9" s="65"/>
      <c r="K9" s="66"/>
    </row>
    <row r="10" spans="1:11" ht="6" customHeight="1">
      <c r="A10" s="4"/>
      <c r="B10" s="3"/>
      <c r="C10" s="3"/>
      <c r="D10" s="3"/>
      <c r="E10" s="3"/>
      <c r="F10" s="3"/>
      <c r="G10" s="3"/>
      <c r="H10" s="3"/>
      <c r="I10" s="3"/>
      <c r="J10" s="3"/>
      <c r="K10" s="3"/>
    </row>
    <row r="11" spans="1:11">
      <c r="A11" s="3"/>
      <c r="B11" s="3"/>
      <c r="C11" s="3"/>
      <c r="D11" s="3"/>
      <c r="E11" s="3"/>
      <c r="F11" s="3"/>
      <c r="G11" s="3"/>
      <c r="H11" s="3"/>
      <c r="I11" s="3"/>
      <c r="J11" s="8" t="s">
        <v>256</v>
      </c>
      <c r="K11" s="8" t="s">
        <v>257</v>
      </c>
    </row>
    <row r="12" spans="1:11">
      <c r="A12" s="51" t="s">
        <v>258</v>
      </c>
      <c r="B12" s="9" t="s">
        <v>259</v>
      </c>
      <c r="C12" s="10"/>
      <c r="D12" s="10"/>
      <c r="E12" s="10"/>
      <c r="F12" s="10"/>
      <c r="G12" s="10"/>
      <c r="H12" s="10"/>
      <c r="I12" s="10"/>
      <c r="J12" s="11" t="s">
        <v>260</v>
      </c>
      <c r="K12" s="11">
        <f>SUM(K13:K20)</f>
        <v>0</v>
      </c>
    </row>
    <row r="13" spans="1:11">
      <c r="A13" s="52"/>
      <c r="B13" s="48" t="s">
        <v>261</v>
      </c>
      <c r="C13" s="5" t="s">
        <v>2</v>
      </c>
      <c r="D13" s="6"/>
      <c r="E13" s="6"/>
      <c r="F13" s="6"/>
      <c r="G13" s="6"/>
      <c r="H13" s="6"/>
      <c r="I13" s="6"/>
      <c r="J13" s="12"/>
      <c r="K13" s="22">
        <f>'Risico Tabel'!F23</f>
        <v>0</v>
      </c>
    </row>
    <row r="14" spans="1:11">
      <c r="A14" s="52"/>
      <c r="B14" s="49"/>
      <c r="C14" s="5" t="s">
        <v>262</v>
      </c>
      <c r="D14" s="6"/>
      <c r="E14" s="6"/>
      <c r="F14" s="6"/>
      <c r="G14" s="6"/>
      <c r="H14" s="6"/>
      <c r="I14" s="6"/>
      <c r="J14" s="12"/>
      <c r="K14" s="22">
        <f>'Risico Tabel'!F32</f>
        <v>0</v>
      </c>
    </row>
    <row r="15" spans="1:11">
      <c r="A15" s="52"/>
      <c r="B15" s="49"/>
      <c r="C15" s="5" t="s">
        <v>46</v>
      </c>
      <c r="D15" s="6"/>
      <c r="E15" s="6"/>
      <c r="F15" s="6"/>
      <c r="G15" s="6"/>
      <c r="H15" s="6"/>
      <c r="I15" s="6"/>
      <c r="J15" s="12"/>
      <c r="K15" s="22">
        <f>'Risico Tabel'!F36</f>
        <v>0</v>
      </c>
    </row>
    <row r="16" spans="1:11">
      <c r="A16" s="52"/>
      <c r="B16" s="49"/>
      <c r="C16" s="5" t="s">
        <v>51</v>
      </c>
      <c r="D16" s="6"/>
      <c r="E16" s="6"/>
      <c r="F16" s="6"/>
      <c r="G16" s="6"/>
      <c r="H16" s="6"/>
      <c r="I16" s="6"/>
      <c r="J16" s="12"/>
      <c r="K16" s="22">
        <f>'Risico Tabel'!F49</f>
        <v>0</v>
      </c>
    </row>
    <row r="17" spans="1:14">
      <c r="A17" s="52"/>
      <c r="B17" s="49"/>
      <c r="C17" s="5" t="s">
        <v>67</v>
      </c>
      <c r="D17" s="6"/>
      <c r="E17" s="6"/>
      <c r="F17" s="6"/>
      <c r="G17" s="6"/>
      <c r="H17" s="6"/>
      <c r="I17" s="6"/>
      <c r="J17" s="12"/>
      <c r="K17" s="22">
        <f>'Risico Tabel'!F54</f>
        <v>0</v>
      </c>
    </row>
    <row r="18" spans="1:14">
      <c r="A18" s="52"/>
      <c r="B18" s="49"/>
      <c r="C18" s="5" t="s">
        <v>73</v>
      </c>
      <c r="D18" s="6"/>
      <c r="E18" s="6"/>
      <c r="F18" s="6"/>
      <c r="G18" s="6"/>
      <c r="H18" s="6"/>
      <c r="I18" s="6"/>
      <c r="J18" s="12"/>
      <c r="K18" s="22">
        <f>'Risico Tabel'!F59</f>
        <v>0</v>
      </c>
    </row>
    <row r="19" spans="1:14">
      <c r="A19" s="52"/>
      <c r="B19" s="49"/>
      <c r="C19" s="5" t="s">
        <v>82</v>
      </c>
      <c r="D19" s="6"/>
      <c r="E19" s="6"/>
      <c r="F19" s="6"/>
      <c r="G19" s="6"/>
      <c r="H19" s="6"/>
      <c r="I19" s="6"/>
      <c r="J19" s="12"/>
      <c r="K19" s="22">
        <f>'Risico Tabel'!F66</f>
        <v>0</v>
      </c>
    </row>
    <row r="20" spans="1:14">
      <c r="A20" s="52"/>
      <c r="B20" s="50"/>
      <c r="C20" s="5" t="s">
        <v>263</v>
      </c>
      <c r="D20" s="6"/>
      <c r="E20" s="6"/>
      <c r="F20" s="6"/>
      <c r="G20" s="6"/>
      <c r="H20" s="6"/>
      <c r="I20" s="6"/>
      <c r="J20" s="12"/>
      <c r="K20" s="22">
        <f>'Risico Tabel'!F75</f>
        <v>0</v>
      </c>
    </row>
    <row r="21" spans="1:14">
      <c r="A21" s="52"/>
      <c r="B21" s="9" t="s">
        <v>108</v>
      </c>
      <c r="C21" s="10"/>
      <c r="D21" s="10"/>
      <c r="E21" s="10"/>
      <c r="F21" s="10"/>
      <c r="G21" s="10"/>
      <c r="H21" s="10"/>
      <c r="I21" s="10"/>
      <c r="J21" s="11" t="s">
        <v>260</v>
      </c>
      <c r="K21" s="11">
        <f>SUM(K22:K25)</f>
        <v>0</v>
      </c>
    </row>
    <row r="22" spans="1:14">
      <c r="A22" s="52"/>
      <c r="B22" s="48" t="s">
        <v>264</v>
      </c>
      <c r="C22" s="5" t="s">
        <v>265</v>
      </c>
      <c r="D22" s="6"/>
      <c r="E22" s="6"/>
      <c r="F22" s="6"/>
      <c r="G22" s="6"/>
      <c r="H22" s="6"/>
      <c r="I22" s="6"/>
      <c r="J22" s="12"/>
      <c r="K22" s="22">
        <f>'Risico Tabel'!F87</f>
        <v>0</v>
      </c>
    </row>
    <row r="23" spans="1:14">
      <c r="A23" s="52"/>
      <c r="B23" s="48"/>
      <c r="C23" s="5" t="s">
        <v>126</v>
      </c>
      <c r="D23" s="6"/>
      <c r="E23" s="6"/>
      <c r="F23" s="6"/>
      <c r="G23" s="6"/>
      <c r="H23" s="6"/>
      <c r="I23" s="6"/>
      <c r="J23" s="12"/>
      <c r="K23" s="22">
        <f>'Risico Tabel'!F99</f>
        <v>0</v>
      </c>
    </row>
    <row r="24" spans="1:14">
      <c r="A24" s="52"/>
      <c r="B24" s="48"/>
      <c r="C24" s="5" t="s">
        <v>266</v>
      </c>
      <c r="D24" s="6"/>
      <c r="E24" s="6"/>
      <c r="F24" s="6"/>
      <c r="G24" s="6"/>
      <c r="H24" s="6"/>
      <c r="I24" s="6"/>
      <c r="J24" s="12"/>
      <c r="K24" s="22">
        <f>'Risico Tabel'!F108</f>
        <v>0</v>
      </c>
    </row>
    <row r="25" spans="1:14">
      <c r="A25" s="52"/>
      <c r="B25" s="62"/>
      <c r="C25" s="5" t="s">
        <v>152</v>
      </c>
      <c r="D25" s="6"/>
      <c r="E25" s="6"/>
      <c r="F25" s="6"/>
      <c r="G25" s="6"/>
      <c r="H25" s="6"/>
      <c r="I25" s="6"/>
      <c r="J25" s="12"/>
      <c r="K25" s="22">
        <f>'Risico Tabel'!F117</f>
        <v>0</v>
      </c>
    </row>
    <row r="26" spans="1:14">
      <c r="A26" s="52"/>
      <c r="B26" s="9" t="s">
        <v>166</v>
      </c>
      <c r="C26" s="10"/>
      <c r="D26" s="10"/>
      <c r="E26" s="10"/>
      <c r="F26" s="10"/>
      <c r="G26" s="10"/>
      <c r="H26" s="10"/>
      <c r="I26" s="10"/>
      <c r="J26" s="13" t="s">
        <v>260</v>
      </c>
      <c r="K26" s="14">
        <f>SUM(K27:K31)</f>
        <v>0</v>
      </c>
    </row>
    <row r="27" spans="1:14">
      <c r="A27" s="52"/>
      <c r="B27" s="48" t="s">
        <v>267</v>
      </c>
      <c r="C27" s="5" t="s">
        <v>268</v>
      </c>
      <c r="D27" s="6"/>
      <c r="E27" s="6"/>
      <c r="F27" s="6"/>
      <c r="G27" s="6"/>
      <c r="H27" s="6"/>
      <c r="I27" s="7"/>
      <c r="J27" s="12"/>
      <c r="K27" s="22">
        <f>'Risico Tabel'!F127</f>
        <v>0</v>
      </c>
    </row>
    <row r="28" spans="1:14">
      <c r="A28" s="52"/>
      <c r="B28" s="48"/>
      <c r="C28" s="5" t="s">
        <v>184</v>
      </c>
      <c r="D28" s="6"/>
      <c r="E28" s="6"/>
      <c r="F28" s="6"/>
      <c r="G28" s="6"/>
      <c r="H28" s="6"/>
      <c r="I28" s="7"/>
      <c r="J28" s="12"/>
      <c r="K28" s="22">
        <f>'Risico Tabel'!F134</f>
        <v>0</v>
      </c>
    </row>
    <row r="29" spans="1:14">
      <c r="A29" s="52"/>
      <c r="B29" s="48"/>
      <c r="C29" s="5" t="s">
        <v>195</v>
      </c>
      <c r="D29" s="6"/>
      <c r="E29" s="6"/>
      <c r="F29" s="6"/>
      <c r="G29" s="6"/>
      <c r="H29" s="6"/>
      <c r="I29" s="7"/>
      <c r="J29" s="12"/>
      <c r="K29" s="22">
        <f>'Risico Tabel'!F140</f>
        <v>0</v>
      </c>
    </row>
    <row r="30" spans="1:14">
      <c r="A30" s="52"/>
      <c r="B30" s="48"/>
      <c r="C30" s="5" t="s">
        <v>269</v>
      </c>
      <c r="D30" s="6"/>
      <c r="E30" s="6"/>
      <c r="F30" s="6"/>
      <c r="G30" s="6"/>
      <c r="H30" s="6"/>
      <c r="I30" s="7"/>
      <c r="J30" s="12"/>
      <c r="K30" s="22">
        <f>'Risico Tabel'!F149</f>
        <v>0</v>
      </c>
    </row>
    <row r="31" spans="1:14">
      <c r="A31" s="52"/>
      <c r="B31" s="62"/>
      <c r="C31" s="5" t="s">
        <v>210</v>
      </c>
      <c r="D31" s="6"/>
      <c r="E31" s="6"/>
      <c r="F31" s="6"/>
      <c r="G31" s="6"/>
      <c r="H31" s="6"/>
      <c r="I31" s="7"/>
      <c r="J31" s="12"/>
      <c r="K31" s="22">
        <f>'Risico Tabel'!F153</f>
        <v>0</v>
      </c>
      <c r="M31" s="26"/>
      <c r="N31" t="s">
        <v>270</v>
      </c>
    </row>
    <row r="32" spans="1:14">
      <c r="A32" s="3"/>
      <c r="B32" s="3"/>
      <c r="C32" s="3"/>
      <c r="D32" s="3"/>
      <c r="E32" s="3"/>
      <c r="F32" s="3"/>
      <c r="G32" s="3"/>
      <c r="H32" s="3"/>
      <c r="I32" s="3"/>
      <c r="J32" s="19" t="s">
        <v>30</v>
      </c>
      <c r="K32" s="23">
        <f>K26+K21+K12</f>
        <v>0</v>
      </c>
      <c r="M32" s="24"/>
      <c r="N32" t="s">
        <v>271</v>
      </c>
    </row>
    <row r="33" spans="1:14">
      <c r="A33" s="3"/>
      <c r="B33" s="3"/>
      <c r="C33" s="3"/>
      <c r="D33" s="3"/>
      <c r="E33" s="3"/>
      <c r="F33" s="3"/>
      <c r="G33" s="3"/>
      <c r="H33" s="3"/>
      <c r="I33" s="3"/>
      <c r="J33" s="3"/>
      <c r="K33" s="3"/>
      <c r="M33" s="27"/>
      <c r="N33" t="s">
        <v>272</v>
      </c>
    </row>
    <row r="34" spans="1:14">
      <c r="A34" s="3"/>
      <c r="B34" s="9" t="s">
        <v>273</v>
      </c>
      <c r="C34" s="13"/>
      <c r="D34" s="13"/>
      <c r="E34" s="10"/>
      <c r="F34" s="10"/>
      <c r="G34" s="10"/>
      <c r="H34" s="10"/>
      <c r="I34" s="10"/>
      <c r="J34" s="10"/>
      <c r="K34" s="15"/>
      <c r="M34" s="25"/>
      <c r="N34" t="s">
        <v>274</v>
      </c>
    </row>
    <row r="35" spans="1:14">
      <c r="A35" s="3"/>
      <c r="B35" s="48" t="s">
        <v>1</v>
      </c>
      <c r="C35" s="53"/>
      <c r="D35" s="54"/>
      <c r="E35" s="54"/>
      <c r="F35" s="54"/>
      <c r="G35" s="54"/>
      <c r="H35" s="54"/>
      <c r="I35" s="54"/>
      <c r="J35" s="54"/>
      <c r="K35" s="55"/>
    </row>
    <row r="36" spans="1:14">
      <c r="A36" s="3"/>
      <c r="B36" s="48"/>
      <c r="C36" s="56"/>
      <c r="D36" s="57"/>
      <c r="E36" s="57"/>
      <c r="F36" s="57"/>
      <c r="G36" s="57"/>
      <c r="H36" s="57"/>
      <c r="I36" s="57"/>
      <c r="J36" s="57"/>
      <c r="K36" s="58"/>
    </row>
    <row r="37" spans="1:14">
      <c r="A37" s="3"/>
      <c r="B37" s="48"/>
      <c r="C37" s="56"/>
      <c r="D37" s="57"/>
      <c r="E37" s="57"/>
      <c r="F37" s="57"/>
      <c r="G37" s="57"/>
      <c r="H37" s="57"/>
      <c r="I37" s="57"/>
      <c r="J37" s="57"/>
      <c r="K37" s="58"/>
    </row>
    <row r="38" spans="1:14">
      <c r="A38" s="3"/>
      <c r="B38" s="48"/>
      <c r="C38" s="56"/>
      <c r="D38" s="57"/>
      <c r="E38" s="57"/>
      <c r="F38" s="57"/>
      <c r="G38" s="57"/>
      <c r="H38" s="57"/>
      <c r="I38" s="57"/>
      <c r="J38" s="57"/>
      <c r="K38" s="58"/>
    </row>
    <row r="39" spans="1:14">
      <c r="A39" s="3"/>
      <c r="B39" s="48"/>
      <c r="C39" s="56"/>
      <c r="D39" s="57"/>
      <c r="E39" s="57"/>
      <c r="F39" s="57"/>
      <c r="G39" s="57"/>
      <c r="H39" s="57"/>
      <c r="I39" s="57"/>
      <c r="J39" s="57"/>
      <c r="K39" s="58"/>
    </row>
    <row r="40" spans="1:14">
      <c r="A40" s="3"/>
      <c r="B40" s="48"/>
      <c r="C40" s="56"/>
      <c r="D40" s="57"/>
      <c r="E40" s="57"/>
      <c r="F40" s="57"/>
      <c r="G40" s="57"/>
      <c r="H40" s="57"/>
      <c r="I40" s="57"/>
      <c r="J40" s="57"/>
      <c r="K40" s="58"/>
    </row>
    <row r="41" spans="1:14">
      <c r="A41" s="3"/>
      <c r="B41" s="62"/>
      <c r="C41" s="59"/>
      <c r="D41" s="60"/>
      <c r="E41" s="60"/>
      <c r="F41" s="60"/>
      <c r="G41" s="60"/>
      <c r="H41" s="60"/>
      <c r="I41" s="60"/>
      <c r="J41" s="60"/>
      <c r="K41" s="61"/>
    </row>
    <row r="42" spans="1:14" ht="15" thickBot="1">
      <c r="A42" s="3"/>
      <c r="B42" s="16" t="s">
        <v>275</v>
      </c>
      <c r="C42" s="16"/>
      <c r="D42" s="16"/>
      <c r="E42" s="16"/>
      <c r="F42" s="16"/>
      <c r="G42" s="16"/>
      <c r="H42" s="16"/>
      <c r="I42" s="16"/>
      <c r="J42" s="16"/>
      <c r="K42" s="16"/>
    </row>
    <row r="43" spans="1:14" ht="15" thickBot="1">
      <c r="A43" s="3"/>
      <c r="B43" s="16"/>
      <c r="C43" s="17" t="s">
        <v>276</v>
      </c>
      <c r="D43" s="18"/>
      <c r="E43" s="18"/>
      <c r="F43" s="68"/>
      <c r="G43" s="69"/>
      <c r="H43" s="69"/>
      <c r="I43" s="69"/>
      <c r="J43" s="70"/>
      <c r="K43" s="16"/>
    </row>
    <row r="44" spans="1:14">
      <c r="B44" s="2" t="s">
        <v>277</v>
      </c>
      <c r="C44" s="1"/>
      <c r="D44" s="1"/>
      <c r="E44" s="1"/>
      <c r="F44" s="1"/>
      <c r="G44" s="1"/>
      <c r="H44" s="1"/>
      <c r="I44" s="1"/>
      <c r="J44" s="1"/>
      <c r="K44" s="1"/>
    </row>
    <row r="47" spans="1:14">
      <c r="A47" s="3"/>
      <c r="B47" s="20" t="s">
        <v>221</v>
      </c>
      <c r="C47" s="3"/>
      <c r="D47" s="3"/>
      <c r="E47" s="3"/>
      <c r="F47" s="3"/>
      <c r="G47" s="3"/>
      <c r="H47" s="3"/>
      <c r="I47" s="3"/>
      <c r="J47" s="3"/>
    </row>
    <row r="48" spans="1:14">
      <c r="A48" s="3"/>
      <c r="B48" s="3"/>
      <c r="C48" s="3"/>
      <c r="D48" s="3"/>
      <c r="E48" s="3"/>
      <c r="F48" s="3"/>
      <c r="G48" s="3"/>
      <c r="H48" s="3"/>
      <c r="I48" s="3"/>
      <c r="J48" s="3"/>
    </row>
    <row r="49" spans="1:10">
      <c r="A49" s="3"/>
      <c r="B49" s="20" t="s">
        <v>222</v>
      </c>
      <c r="C49" s="3"/>
      <c r="D49" s="3"/>
      <c r="E49" s="3"/>
      <c r="F49" s="3"/>
      <c r="G49" s="3"/>
      <c r="H49" s="3"/>
      <c r="I49" s="3"/>
      <c r="J49" s="3"/>
    </row>
    <row r="50" spans="1:10">
      <c r="A50" s="3"/>
      <c r="B50" s="3" t="s">
        <v>224</v>
      </c>
      <c r="C50" s="3"/>
      <c r="D50" s="3"/>
      <c r="E50" s="3" t="s">
        <v>223</v>
      </c>
      <c r="F50" s="3"/>
      <c r="G50" s="3"/>
      <c r="H50" s="3"/>
      <c r="I50" s="3"/>
      <c r="J50" s="3"/>
    </row>
    <row r="51" spans="1:10" ht="7.5" customHeight="1">
      <c r="A51" s="3"/>
      <c r="B51" s="3"/>
      <c r="C51" s="3"/>
      <c r="D51" s="3"/>
      <c r="E51" s="3"/>
      <c r="F51" s="3"/>
      <c r="G51" s="3"/>
      <c r="H51" s="3"/>
      <c r="I51" s="3"/>
      <c r="J51" s="3"/>
    </row>
    <row r="52" spans="1:10">
      <c r="A52" s="3"/>
      <c r="B52" s="3" t="s">
        <v>226</v>
      </c>
      <c r="C52" s="3"/>
      <c r="D52" s="3" t="s">
        <v>225</v>
      </c>
      <c r="E52" s="3"/>
      <c r="F52" s="3"/>
      <c r="G52" s="3"/>
      <c r="H52" s="3"/>
      <c r="I52" s="3"/>
      <c r="J52" s="3"/>
    </row>
    <row r="53" spans="1:10">
      <c r="A53" s="3"/>
      <c r="B53" s="3"/>
      <c r="C53" s="3"/>
      <c r="D53" s="3" t="s">
        <v>227</v>
      </c>
      <c r="E53" s="3"/>
      <c r="F53" s="3"/>
      <c r="G53" s="3"/>
      <c r="H53" s="3"/>
      <c r="I53" s="3"/>
      <c r="J53" s="3"/>
    </row>
    <row r="54" spans="1:10">
      <c r="A54" s="3"/>
      <c r="B54" s="3"/>
      <c r="C54" s="3"/>
      <c r="D54" s="3" t="s">
        <v>228</v>
      </c>
      <c r="E54" s="3"/>
      <c r="F54" s="3"/>
      <c r="G54" s="3"/>
      <c r="H54" s="3"/>
      <c r="I54" s="3"/>
      <c r="J54" s="3"/>
    </row>
    <row r="55" spans="1:10">
      <c r="A55" s="3"/>
      <c r="B55" s="3"/>
      <c r="C55" s="3"/>
      <c r="D55" s="3"/>
      <c r="E55" s="3"/>
      <c r="F55" s="3"/>
      <c r="G55" s="3"/>
      <c r="H55" s="3"/>
      <c r="I55" s="3"/>
      <c r="J55" s="3"/>
    </row>
    <row r="56" spans="1:10" ht="3" customHeight="1">
      <c r="A56" s="3"/>
      <c r="B56" s="3"/>
      <c r="C56" s="3"/>
      <c r="D56" s="3"/>
      <c r="E56" s="3"/>
      <c r="F56" s="3"/>
      <c r="G56" s="3"/>
      <c r="H56" s="3"/>
      <c r="I56" s="3"/>
      <c r="J56" s="3"/>
    </row>
    <row r="57" spans="1:10">
      <c r="A57" s="3"/>
      <c r="B57" s="20" t="s">
        <v>229</v>
      </c>
      <c r="C57" s="3"/>
      <c r="D57" s="3"/>
      <c r="E57" s="3"/>
      <c r="F57" s="3"/>
      <c r="G57" s="3"/>
      <c r="H57" s="3"/>
      <c r="I57" s="3"/>
      <c r="J57" s="3"/>
    </row>
    <row r="58" spans="1:10">
      <c r="A58" s="3"/>
      <c r="B58" s="3" t="s">
        <v>278</v>
      </c>
      <c r="C58" s="3"/>
      <c r="D58" s="3"/>
      <c r="E58" s="3" t="s">
        <v>230</v>
      </c>
      <c r="F58" s="3"/>
      <c r="G58" s="3"/>
      <c r="H58" s="3"/>
      <c r="I58" s="3"/>
      <c r="J58" s="3"/>
    </row>
    <row r="59" spans="1:10" ht="1.5" customHeight="1">
      <c r="A59" s="3"/>
      <c r="B59" s="3"/>
      <c r="C59" s="3"/>
      <c r="D59" s="3"/>
      <c r="E59" s="3"/>
      <c r="F59" s="3"/>
      <c r="G59" s="3"/>
      <c r="H59" s="3"/>
      <c r="I59" s="3"/>
      <c r="J59" s="3"/>
    </row>
    <row r="60" spans="1:10">
      <c r="A60" s="3"/>
      <c r="B60" s="3" t="s">
        <v>279</v>
      </c>
      <c r="C60" s="3"/>
      <c r="D60" s="21" t="s">
        <v>280</v>
      </c>
      <c r="E60" s="3"/>
      <c r="F60" s="3"/>
      <c r="G60" s="3"/>
      <c r="H60" s="3"/>
      <c r="I60" s="3"/>
      <c r="J60" s="3"/>
    </row>
    <row r="61" spans="1:10">
      <c r="A61" s="3"/>
      <c r="B61" s="3"/>
      <c r="C61" s="3"/>
      <c r="D61" s="3" t="s">
        <v>232</v>
      </c>
      <c r="E61" s="3"/>
      <c r="F61" s="3"/>
      <c r="G61" s="3"/>
      <c r="H61" s="3"/>
      <c r="I61" s="3"/>
      <c r="J61" s="3"/>
    </row>
    <row r="62" spans="1:10">
      <c r="A62" s="3"/>
      <c r="B62" s="3"/>
      <c r="C62" s="3"/>
      <c r="D62" s="3" t="s">
        <v>233</v>
      </c>
      <c r="E62" s="3"/>
      <c r="F62" s="3"/>
      <c r="G62" s="3"/>
      <c r="H62" s="3"/>
      <c r="I62" s="3"/>
      <c r="J62" s="3"/>
    </row>
    <row r="63" spans="1:10">
      <c r="A63" s="3"/>
      <c r="B63" s="3"/>
      <c r="C63" s="3"/>
      <c r="D63" s="3"/>
      <c r="E63" s="3"/>
      <c r="F63" s="3"/>
      <c r="G63" s="3"/>
      <c r="H63" s="3"/>
      <c r="I63" s="3"/>
      <c r="J63" s="3"/>
    </row>
    <row r="64" spans="1:10">
      <c r="A64" s="3"/>
      <c r="B64" s="20" t="s">
        <v>234</v>
      </c>
      <c r="C64" s="3"/>
      <c r="D64" s="3"/>
      <c r="E64" s="3"/>
      <c r="F64" s="3"/>
      <c r="G64" s="3"/>
      <c r="H64" s="3"/>
      <c r="I64" s="3"/>
      <c r="J64" s="3"/>
    </row>
    <row r="65" spans="1:10">
      <c r="A65" s="3"/>
      <c r="B65" s="3" t="s">
        <v>281</v>
      </c>
      <c r="C65" s="3"/>
      <c r="D65" s="3"/>
      <c r="E65" s="3" t="s">
        <v>235</v>
      </c>
      <c r="F65" s="3"/>
      <c r="G65" s="3"/>
      <c r="H65" s="3"/>
      <c r="I65" s="3"/>
      <c r="J65" s="3"/>
    </row>
    <row r="66" spans="1:10" ht="3.75" customHeight="1">
      <c r="A66" s="3"/>
      <c r="B66" s="3"/>
      <c r="C66" s="3"/>
      <c r="D66" s="3"/>
      <c r="E66" s="3"/>
      <c r="F66" s="3"/>
      <c r="G66" s="3"/>
      <c r="H66" s="3"/>
      <c r="I66" s="3"/>
      <c r="J66" s="3"/>
    </row>
    <row r="67" spans="1:10">
      <c r="A67" s="3"/>
      <c r="B67" s="3" t="s">
        <v>282</v>
      </c>
      <c r="C67" s="3"/>
      <c r="D67" s="3" t="s">
        <v>283</v>
      </c>
      <c r="E67" s="3"/>
      <c r="F67" s="3"/>
      <c r="G67" s="3"/>
      <c r="H67" s="3"/>
      <c r="I67" s="3"/>
      <c r="J67" s="3"/>
    </row>
    <row r="68" spans="1:10">
      <c r="A68" s="3"/>
      <c r="B68" s="3"/>
      <c r="C68" s="3"/>
      <c r="D68" s="3" t="s">
        <v>284</v>
      </c>
      <c r="E68" s="3"/>
      <c r="F68" s="3"/>
      <c r="G68" s="3"/>
      <c r="H68" s="3"/>
      <c r="I68" s="3"/>
      <c r="J68" s="3"/>
    </row>
    <row r="69" spans="1:10">
      <c r="A69" s="3"/>
      <c r="B69" s="3"/>
      <c r="C69" s="3"/>
      <c r="D69" s="3" t="s">
        <v>285</v>
      </c>
      <c r="E69" s="3"/>
      <c r="F69" s="3"/>
      <c r="G69" s="3"/>
      <c r="H69" s="3"/>
      <c r="I69" s="3"/>
      <c r="J69" s="3"/>
    </row>
    <row r="70" spans="1:10">
      <c r="A70" s="3"/>
      <c r="B70" s="3"/>
      <c r="C70" s="3"/>
      <c r="D70" s="3" t="s">
        <v>286</v>
      </c>
      <c r="E70" s="3"/>
      <c r="F70" s="3"/>
      <c r="G70" s="3"/>
      <c r="H70" s="3"/>
      <c r="I70" s="3"/>
      <c r="J70" s="3"/>
    </row>
    <row r="71" spans="1:10">
      <c r="A71" s="3"/>
      <c r="B71" s="3"/>
      <c r="C71" s="3"/>
      <c r="D71" s="3"/>
      <c r="E71" s="3"/>
      <c r="F71" s="3"/>
      <c r="G71" s="3"/>
      <c r="H71" s="3"/>
      <c r="I71" s="3"/>
      <c r="J71" s="3"/>
    </row>
    <row r="72" spans="1:10">
      <c r="A72" s="3"/>
      <c r="B72" s="20" t="s">
        <v>242</v>
      </c>
      <c r="C72" s="3"/>
      <c r="D72" s="3"/>
      <c r="E72" s="3"/>
      <c r="F72" s="3"/>
      <c r="G72" s="3"/>
      <c r="H72" s="3"/>
      <c r="I72" s="3"/>
      <c r="J72" s="3"/>
    </row>
    <row r="73" spans="1:10">
      <c r="A73" s="3"/>
      <c r="B73" s="3" t="s">
        <v>287</v>
      </c>
      <c r="C73" s="3"/>
      <c r="D73" s="3"/>
      <c r="E73" s="3" t="s">
        <v>243</v>
      </c>
      <c r="F73" s="3"/>
      <c r="G73" s="3"/>
      <c r="H73" s="3"/>
      <c r="I73" s="3"/>
      <c r="J73" s="3"/>
    </row>
    <row r="74" spans="1:10" ht="1.5" customHeight="1">
      <c r="A74" s="3"/>
      <c r="B74" s="3"/>
      <c r="C74" s="3"/>
      <c r="D74" s="3"/>
      <c r="E74" s="3"/>
      <c r="F74" s="3"/>
      <c r="G74" s="3"/>
      <c r="H74" s="3"/>
      <c r="I74" s="3"/>
      <c r="J74" s="3"/>
    </row>
    <row r="75" spans="1:10">
      <c r="A75" s="3"/>
      <c r="B75" s="3" t="s">
        <v>288</v>
      </c>
      <c r="C75" s="3"/>
      <c r="D75" s="3" t="s">
        <v>289</v>
      </c>
      <c r="E75" s="3"/>
      <c r="F75" s="3"/>
      <c r="G75" s="3"/>
      <c r="H75" s="3"/>
      <c r="I75" s="3"/>
      <c r="J75" s="3"/>
    </row>
    <row r="76" spans="1:10">
      <c r="A76" s="3"/>
      <c r="B76" s="3"/>
      <c r="C76" s="3"/>
      <c r="D76" s="3" t="s">
        <v>290</v>
      </c>
      <c r="E76" s="3"/>
      <c r="F76" s="3"/>
      <c r="G76" s="3"/>
      <c r="H76" s="3"/>
      <c r="I76" s="3"/>
      <c r="J76" s="3"/>
    </row>
    <row r="77" spans="1:10">
      <c r="A77" s="3"/>
      <c r="B77" s="3"/>
      <c r="C77" s="3"/>
      <c r="D77" s="3" t="s">
        <v>291</v>
      </c>
      <c r="E77" s="3"/>
      <c r="F77" s="3"/>
      <c r="G77" s="3"/>
      <c r="H77" s="3"/>
      <c r="I77" s="3"/>
      <c r="J77" s="3"/>
    </row>
    <row r="78" spans="1:10">
      <c r="A78" s="3"/>
      <c r="B78" s="3"/>
      <c r="C78" s="3"/>
      <c r="D78" s="3" t="s">
        <v>292</v>
      </c>
      <c r="E78" s="3"/>
      <c r="F78" s="3"/>
      <c r="G78" s="3"/>
      <c r="H78" s="3"/>
      <c r="I78" s="3"/>
      <c r="J78" s="3"/>
    </row>
    <row r="79" spans="1:10">
      <c r="A79" s="3"/>
      <c r="B79" s="3"/>
      <c r="C79" s="3"/>
      <c r="D79" s="3" t="s">
        <v>293</v>
      </c>
      <c r="E79" s="3"/>
      <c r="F79" s="3"/>
      <c r="G79" s="3"/>
      <c r="H79" s="3"/>
      <c r="I79" s="3"/>
      <c r="J79" s="3"/>
    </row>
    <row r="80" spans="1:10">
      <c r="A80" s="3"/>
      <c r="B80" s="3"/>
      <c r="C80" s="3"/>
      <c r="D80" s="3"/>
      <c r="E80" s="3"/>
      <c r="F80" s="3"/>
      <c r="G80" s="3"/>
      <c r="H80" s="3"/>
      <c r="I80" s="3"/>
      <c r="J80" s="3"/>
    </row>
    <row r="81" spans="1:10">
      <c r="A81" s="3"/>
      <c r="B81" s="3"/>
      <c r="C81" s="3"/>
      <c r="D81" s="3"/>
      <c r="E81" s="3"/>
      <c r="F81" s="3"/>
      <c r="G81" s="3"/>
      <c r="H81" s="3"/>
      <c r="I81" s="3"/>
      <c r="J81" s="3"/>
    </row>
  </sheetData>
  <sheetProtection password="DDA5" sheet="1" objects="1" scenarios="1" selectLockedCells="1"/>
  <mergeCells count="15">
    <mergeCell ref="F43:J43"/>
    <mergeCell ref="B13:B20"/>
    <mergeCell ref="A12:A31"/>
    <mergeCell ref="C35:K41"/>
    <mergeCell ref="B35:B41"/>
    <mergeCell ref="B27:B31"/>
    <mergeCell ref="B22:B25"/>
    <mergeCell ref="B2:J2"/>
    <mergeCell ref="B3:K3"/>
    <mergeCell ref="F9:K9"/>
    <mergeCell ref="F4:K4"/>
    <mergeCell ref="F5:K5"/>
    <mergeCell ref="F6:K6"/>
    <mergeCell ref="F7:K7"/>
    <mergeCell ref="F8:K8"/>
  </mergeCells>
  <conditionalFormatting sqref="K32">
    <cfRule type="cellIs" dxfId="3" priority="1" operator="greaterThanOrEqual">
      <formula>26</formula>
    </cfRule>
    <cfRule type="cellIs" dxfId="2" priority="2" operator="between">
      <formula>15.99</formula>
      <formula>25.99</formula>
    </cfRule>
    <cfRule type="cellIs" dxfId="1" priority="3" operator="lessThanOrEqual">
      <formula>5.99</formula>
    </cfRule>
    <cfRule type="cellIs" dxfId="0" priority="4" operator="between">
      <formula>5.99</formula>
      <formula>15.99</formula>
    </cfRule>
  </conditionalFormatting>
  <pageMargins left="0.70866141732283472" right="0.70866141732283472" top="0.74803149606299213" bottom="0.74803149606299213" header="0.31496062992125984" footer="0.31496062992125984"/>
  <pageSetup paperSize="9" scale="4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a9d099-3f14-4ec9-829a-ec3a01672c2b" xsi:nil="true"/>
    <i8f876a044c240b99b432cba972c21e6 xmlns="21a9d099-3f14-4ec9-829a-ec3a01672c2b" xsi:nil="true"/>
    <lcf76f155ced4ddcb4097134ff3c332f xmlns="30459963-ec22-4df1-9653-8300218878cc" xsi:nil="true"/>
    <la8120c8e5bf46478dac37004bc3c5bf xmlns="21a9d099-3f14-4ec9-829a-ec3a01672c2b">
      <Terms xmlns="http://schemas.microsoft.com/office/infopath/2007/PartnerControls"/>
    </la8120c8e5bf46478dac37004bc3c5bf>
    <Datum_x0020_afsluiting_x0020_dossier xmlns="21a9d099-3f14-4ec9-829a-ec3a01672c2b" xsi:nil="true"/>
    <_dlc_DocId xmlns="0a868419-57fc-4b17-81f3-70a1efe3a34f">6PVEUAQXQTYP-1934650475-4571</_dlc_DocId>
    <_dlc_DocIdUrl xmlns="0a868419-57fc-4b17-81f3-70a1efe3a34f">
      <Url>https://amstelveen.sharepoint.com/sites/SRVDC/_layouts/15/DocIdRedir.aspx?ID=6PVEUAQXQTYP-1934650475-4571</Url>
      <Description>6PVEUAQXQTYP-1934650475-4571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746AF212C6FF548834EE51C62497869" ma:contentTypeVersion="9" ma:contentTypeDescription="Een nieuw document maken." ma:contentTypeScope="" ma:versionID="4d7a40c3d9cd888dcd8cc684f77d764e">
  <xsd:schema xmlns:xsd="http://www.w3.org/2001/XMLSchema" xmlns:xs="http://www.w3.org/2001/XMLSchema" xmlns:p="http://schemas.microsoft.com/office/2006/metadata/properties" xmlns:ns2="0a868419-57fc-4b17-81f3-70a1efe3a34f" xmlns:ns3="21a9d099-3f14-4ec9-829a-ec3a01672c2b" xmlns:ns4="30459963-ec22-4df1-9653-8300218878cc" targetNamespace="http://schemas.microsoft.com/office/2006/metadata/properties" ma:root="true" ma:fieldsID="077c33f1636a273a463051a537a70fc4" ns2:_="" ns3:_="" ns4:_="">
    <xsd:import namespace="0a868419-57fc-4b17-81f3-70a1efe3a34f"/>
    <xsd:import namespace="21a9d099-3f14-4ec9-829a-ec3a01672c2b"/>
    <xsd:import namespace="30459963-ec22-4df1-9653-8300218878cc"/>
    <xsd:element name="properties">
      <xsd:complexType>
        <xsd:sequence>
          <xsd:element name="documentManagement">
            <xsd:complexType>
              <xsd:all>
                <xsd:element ref="ns2:_dlc_DocId" minOccurs="0"/>
                <xsd:element ref="ns2:_dlc_DocIdUrl" minOccurs="0"/>
                <xsd:element ref="ns2:_dlc_DocIdPersistId" minOccurs="0"/>
                <xsd:element ref="ns3:Datum_x0020_afsluiting_x0020_dossier" minOccurs="0"/>
                <xsd:element ref="ns3:i8f876a044c240b99b432cba972c21e6" minOccurs="0"/>
                <xsd:element ref="ns3:TaxCatchAll" minOccurs="0"/>
                <xsd:element ref="ns3:TaxCatchAllLabel" minOccurs="0"/>
                <xsd:element ref="ns3:la8120c8e5bf46478dac37004bc3c5bf" minOccurs="0"/>
                <xsd:element ref="ns4:lcf76f155ced4ddcb4097134ff3c332f"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68419-57fc-4b17-81f3-70a1efe3a34f"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1a9d099-3f14-4ec9-829a-ec3a01672c2b" elementFormDefault="qualified">
    <xsd:import namespace="http://schemas.microsoft.com/office/2006/documentManagement/types"/>
    <xsd:import namespace="http://schemas.microsoft.com/office/infopath/2007/PartnerControls"/>
    <xsd:element name="Datum_x0020_afsluiting_x0020_dossier" ma:index="11" nillable="true" ma:displayName="Datum afsluiting dossier" ma:description="Deze kolom wordt bij het afsluiten automatisch bewerkt en mag je overslaan bij het aanmaken van dit dossier." ma:format="DateOnly" ma:internalName="Datum_x0020_afsluiting_x0020_dossier">
      <xsd:simpleType>
        <xsd:restriction base="dms:DateTime"/>
      </xsd:simpleType>
    </xsd:element>
    <xsd:element name="i8f876a044c240b99b432cba972c21e6" ma:index="12" nillable="true" ma:displayName="Afdeling gemeente_0" ma:hidden="true" ma:internalName="i8f876a044c240b99b432cba972c21e6">
      <xsd:simpleType>
        <xsd:restriction base="dms:Note"/>
      </xsd:simpleType>
    </xsd:element>
    <xsd:element name="TaxCatchAll" ma:index="13" nillable="true" ma:displayName="Taxonomy Catch All Column" ma:hidden="true" ma:list="{7160a1f3-6db6-4b18-a8ac-c0df68b4cefd}" ma:internalName="TaxCatchAll" ma:showField="CatchAllData" ma:web="0a868419-57fc-4b17-81f3-70a1efe3a34f">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7160a1f3-6db6-4b18-a8ac-c0df68b4cefd}" ma:internalName="TaxCatchAllLabel" ma:readOnly="true" ma:showField="CatchAllDataLabel" ma:web="0a868419-57fc-4b17-81f3-70a1efe3a34f">
      <xsd:complexType>
        <xsd:complexContent>
          <xsd:extension base="dms:MultiChoiceLookup">
            <xsd:sequence>
              <xsd:element name="Value" type="dms:Lookup" maxOccurs="unbounded" minOccurs="0" nillable="true"/>
            </xsd:sequence>
          </xsd:extension>
        </xsd:complexContent>
      </xsd:complexType>
    </xsd:element>
    <xsd:element name="la8120c8e5bf46478dac37004bc3c5bf" ma:index="15" nillable="true" ma:taxonomy="true" ma:internalName="la8120c8e5bf46478dac37004bc3c5bf" ma:taxonomyFieldName="Type_x0020_document" ma:displayName="Type document" ma:default="" ma:fieldId="{5a8120c8-e5bf-4647-8dac-37004bc3c5bf}" ma:sspId="90b3b958-0269-4981-9737-c1909e1e525a" ma:termSetId="bb6eebd2-10e4-4125-9313-6242dc5c896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459963-ec22-4df1-9653-8300218878cc" elementFormDefault="qualified">
    <xsd:import namespace="http://schemas.microsoft.com/office/2006/documentManagement/types"/>
    <xsd:import namespace="http://schemas.microsoft.com/office/infopath/2007/PartnerControls"/>
    <xsd:element name="lcf76f155ced4ddcb4097134ff3c332f" ma:index="17" nillable="true" ma:displayName="Afbeeldingtags_0" ma:hidden="true" ma:internalName="lcf76f155ced4ddcb4097134ff3c332f">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9D4BDC-0E4C-48BB-91C2-A1EE05F5CFEC}"/>
</file>

<file path=customXml/itemProps2.xml><?xml version="1.0" encoding="utf-8"?>
<ds:datastoreItem xmlns:ds="http://schemas.openxmlformats.org/officeDocument/2006/customXml" ds:itemID="{C7A6F947-9419-4CE1-B678-E55D5BE9877A}"/>
</file>

<file path=customXml/itemProps3.xml><?xml version="1.0" encoding="utf-8"?>
<ds:datastoreItem xmlns:ds="http://schemas.openxmlformats.org/officeDocument/2006/customXml" ds:itemID="{9F316CA2-AB95-498F-9FAD-E761F0E38995}"/>
</file>

<file path=customXml/itemProps4.xml><?xml version="1.0" encoding="utf-8"?>
<ds:datastoreItem xmlns:ds="http://schemas.openxmlformats.org/officeDocument/2006/customXml" ds:itemID="{D85EA543-AAD3-4D32-8FE4-320173202F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Zweers, Gert</dc:creator>
  <cp:keywords/>
  <dc:description/>
  <cp:lastModifiedBy>Verpoorte, Tiffany</cp:lastModifiedBy>
  <cp:revision/>
  <dcterms:created xsi:type="dcterms:W3CDTF">2015-08-25T08:32:43Z</dcterms:created>
  <dcterms:modified xsi:type="dcterms:W3CDTF">2024-09-16T08:50:05Z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0x0101000746AF212C6FF548834EE51C62497869</vt:lpwstr>
  </property>
  <property fmtid="{D5CDD505-2E9C-101B-9397-08002B2CF9AE}" pid="3" name="Type document">
    <vt:lpwstr/>
  </property>
  <property fmtid="{D5CDD505-2E9C-101B-9397-08002B2CF9AE}" pid="4" name="Afdeling gemeente">
    <vt:lpwstr/>
  </property>
  <property fmtid="{D5CDD505-2E9C-101B-9397-08002B2CF9AE}" pid="5" name="_dlc_DocIdItemGuid">
    <vt:lpwstr>50f82bd2-c157-4c0f-88ea-689760b633d5</vt:lpwstr>
  </property>
  <property fmtid="{D5CDD505-2E9C-101B-9397-08002B2CF9AE}" pid="6" name="MediaServiceImageTags">
    <vt:lpwstr/>
  </property>
</Properties>
</file>